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terreg_ROI_sites_2015_09_22" sheetId="1" r:id="rId1"/>
  </sheets>
  <definedNames>
    <definedName name="_xlnm._FilterDatabase" localSheetId="0" hidden="1">Interreg_ROI_sites_2015_09_22!$A$1:$P$145</definedName>
    <definedName name="_xlnm.Database">Interreg_ROI_sites_2015_09_22!$A$1:$P$143</definedName>
  </definedNames>
  <calcPr calcId="145621"/>
</workbook>
</file>

<file path=xl/calcChain.xml><?xml version="1.0" encoding="utf-8"?>
<calcChain xmlns="http://schemas.openxmlformats.org/spreadsheetml/2006/main">
  <c r="I137" i="1" l="1"/>
  <c r="I138" i="1"/>
  <c r="I133" i="1" l="1"/>
  <c r="I134" i="1"/>
  <c r="I135" i="1"/>
  <c r="I132" i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2" i="1"/>
  <c r="I2" i="1"/>
  <c r="I3" i="1"/>
  <c r="I4" i="1"/>
  <c r="I6" i="1"/>
  <c r="I7" i="1"/>
  <c r="I8" i="1"/>
  <c r="I9" i="1"/>
  <c r="I10" i="1"/>
  <c r="I11" i="1"/>
  <c r="I5" i="1"/>
</calcChain>
</file>

<file path=xl/sharedStrings.xml><?xml version="1.0" encoding="utf-8"?>
<sst xmlns="http://schemas.openxmlformats.org/spreadsheetml/2006/main" count="1059" uniqueCount="246">
  <si>
    <t>Sitecode</t>
  </si>
  <si>
    <t>Sitename</t>
  </si>
  <si>
    <t>County</t>
  </si>
  <si>
    <t>QI</t>
  </si>
  <si>
    <t>inputfile</t>
  </si>
  <si>
    <t>area_ha</t>
  </si>
  <si>
    <t>SAC</t>
  </si>
  <si>
    <t>000006</t>
  </si>
  <si>
    <t>Killyconny Bog (Cloghbally) SAC</t>
  </si>
  <si>
    <t>Cavan</t>
  </si>
  <si>
    <t>Active raised bog</t>
  </si>
  <si>
    <t>7110</t>
  </si>
  <si>
    <t>C</t>
  </si>
  <si>
    <t>000129</t>
  </si>
  <si>
    <t>Croaghonagh Bog SAC</t>
  </si>
  <si>
    <t>Donegal</t>
  </si>
  <si>
    <t>Blanket bog</t>
  </si>
  <si>
    <t>7130</t>
  </si>
  <si>
    <t>B</t>
  </si>
  <si>
    <t>000140</t>
  </si>
  <si>
    <t>Fawnboy Bog/Lough Nacung SAC</t>
  </si>
  <si>
    <t>000142</t>
  </si>
  <si>
    <t>Gannivegil Bog SAC</t>
  </si>
  <si>
    <t>000163</t>
  </si>
  <si>
    <t>Lough Eske and Ardnamona Wood SAC</t>
  </si>
  <si>
    <t>Petrifying springs</t>
  </si>
  <si>
    <t>7220</t>
  </si>
  <si>
    <t>000165</t>
  </si>
  <si>
    <t>Lough Nillan Bog (Carrickatlieve) SAC</t>
  </si>
  <si>
    <t>000168</t>
  </si>
  <si>
    <t>Magheradrumman Bog SAC</t>
  </si>
  <si>
    <t>000172</t>
  </si>
  <si>
    <t>Meenaguse/Ardbane Bog SAC</t>
  </si>
  <si>
    <t>000173</t>
  </si>
  <si>
    <t>Meentygrannagh Bog SAC</t>
  </si>
  <si>
    <t>Transition mires and quaking bogs</t>
  </si>
  <si>
    <t>7140</t>
  </si>
  <si>
    <t>000189</t>
  </si>
  <si>
    <t>Slieve League SAC</t>
  </si>
  <si>
    <t>000190</t>
  </si>
  <si>
    <t>Slieve Tooey/Tormore Island/Loughros Beg Bay SAC</t>
  </si>
  <si>
    <t>000191</t>
  </si>
  <si>
    <t>St. John's Point SAC</t>
  </si>
  <si>
    <t>Alkaline Fens</t>
  </si>
  <si>
    <t>7230</t>
  </si>
  <si>
    <t>000194</t>
  </si>
  <si>
    <t>Tranarossan and Melmore Lough SAC</t>
  </si>
  <si>
    <t>Hard oligo-mesotrophic waters</t>
  </si>
  <si>
    <t>3140</t>
  </si>
  <si>
    <t>000197</t>
  </si>
  <si>
    <t>West of Ardara/Maas Road SAC</t>
  </si>
  <si>
    <t>Marsh Fritillary</t>
  </si>
  <si>
    <t>1065</t>
  </si>
  <si>
    <t>000497</t>
  </si>
  <si>
    <t>Flughany Bog SAC</t>
  </si>
  <si>
    <t>Sligo</t>
  </si>
  <si>
    <t>000584</t>
  </si>
  <si>
    <t>Cuilcagh - Anierin Uplands SAC</t>
  </si>
  <si>
    <t>Leitrim/Cavan</t>
  </si>
  <si>
    <t>A</t>
  </si>
  <si>
    <t>000623</t>
  </si>
  <si>
    <t>Ben Bulben, Gleniff and Glenade Complex SAC</t>
  </si>
  <si>
    <t>Sligo/Leitrim</t>
  </si>
  <si>
    <t>000625</t>
  </si>
  <si>
    <t>Bunduff Lough and Machair/Trawalua/Mullaghmore SAC</t>
  </si>
  <si>
    <t>Pending</t>
  </si>
  <si>
    <t>000627</t>
  </si>
  <si>
    <t>Cummeen Strand/Drumcliff Bay (Sligo Bay) SAC</t>
  </si>
  <si>
    <t>000633</t>
  </si>
  <si>
    <t>Lough Hoe Bog SAC</t>
  </si>
  <si>
    <t>White-clawed crayfish</t>
  </si>
  <si>
    <t>1092</t>
  </si>
  <si>
    <t>000634</t>
  </si>
  <si>
    <t>Lough Nabrickkeagh Bog SAC</t>
  </si>
  <si>
    <t>000636</t>
  </si>
  <si>
    <t>Templehouse and Cloonacleigha Loughs SAC</t>
  </si>
  <si>
    <t>001107</t>
  </si>
  <si>
    <t>Coolvoy Bog SAC</t>
  </si>
  <si>
    <t>001125</t>
  </si>
  <si>
    <t>Dunragh Loughs/Pettigo Plateau SAC</t>
  </si>
  <si>
    <t>001141</t>
  </si>
  <si>
    <t>Gweedore Bay and Islands SAC</t>
  </si>
  <si>
    <t>001190</t>
  </si>
  <si>
    <t>Sheephaven SAC</t>
  </si>
  <si>
    <t>001403</t>
  </si>
  <si>
    <t>Arroo Mountain SAC</t>
  </si>
  <si>
    <t>Leitrim</t>
  </si>
  <si>
    <t>001656</t>
  </si>
  <si>
    <t>Bricklieve Mountains and Keishcorran SAC</t>
  </si>
  <si>
    <t>001673</t>
  </si>
  <si>
    <t>Lough Arrow SAC</t>
  </si>
  <si>
    <t>001786</t>
  </si>
  <si>
    <t>Kilroosky Lough Cluster SAC</t>
  </si>
  <si>
    <t>Monaghan</t>
  </si>
  <si>
    <t>001919</t>
  </si>
  <si>
    <t>Glenade Lough SAC</t>
  </si>
  <si>
    <t>001975</t>
  </si>
  <si>
    <t>Ballyhoorisky Point to Fanad Head SAC</t>
  </si>
  <si>
    <t>001976</t>
  </si>
  <si>
    <t>Lough Gill SAC</t>
  </si>
  <si>
    <t>001992</t>
  </si>
  <si>
    <t>Tamur Bog SAC</t>
  </si>
  <si>
    <t>002006</t>
  </si>
  <si>
    <t>Ox Mountains Bogs SAC</t>
  </si>
  <si>
    <t>002032</t>
  </si>
  <si>
    <t>Boleybrack Mountain SAC</t>
  </si>
  <si>
    <t>002047</t>
  </si>
  <si>
    <t>Cloghernagore Bog and Glenveagh National Park SAC</t>
  </si>
  <si>
    <t>002135</t>
  </si>
  <si>
    <t>Lough Nageage SAC</t>
  </si>
  <si>
    <t>002164</t>
  </si>
  <si>
    <t>Lough Golagh and Breesy Hill SAC</t>
  </si>
  <si>
    <t>002298</t>
  </si>
  <si>
    <t>River Moy SAC</t>
  </si>
  <si>
    <t>002299</t>
  </si>
  <si>
    <t>River Boyne and River Blackwater SAC</t>
  </si>
  <si>
    <t>Cavan/Louth</t>
  </si>
  <si>
    <t>002301</t>
  </si>
  <si>
    <t>River Finn SAC</t>
  </si>
  <si>
    <t>Calcareous fens</t>
  </si>
  <si>
    <t>7210</t>
  </si>
  <si>
    <t>Sheskinmore</t>
  </si>
  <si>
    <t>Sheskinmore Lough SPA 004090, West of Ardara/Maas Road SAC 000197</t>
  </si>
  <si>
    <t>WAD_03e_IG_DG_SL</t>
  </si>
  <si>
    <t>Magheragallon</t>
  </si>
  <si>
    <t>West Donegal Coast SPA 004150, Gweedore Bay and Islands SAC 001141</t>
  </si>
  <si>
    <t>Gola</t>
  </si>
  <si>
    <t>West Donegal Islands SPA 004230, Gweedore Bay and Islands SAC 001141</t>
  </si>
  <si>
    <t>Falcarragh</t>
  </si>
  <si>
    <t>Ballyness Bay SAC 001090</t>
  </si>
  <si>
    <t>Dunfanaghy</t>
  </si>
  <si>
    <t>Horn Head to Fanad Head SPA 004194, Horn Head and Rinclevan SAC 000147</t>
  </si>
  <si>
    <t>Rosepenna Saltings</t>
  </si>
  <si>
    <t>Sheephaven SAC 001190</t>
  </si>
  <si>
    <t>Rinmore</t>
  </si>
  <si>
    <t>Rinboy</t>
  </si>
  <si>
    <t>Ballyhoorisky Point to Fanad Head SAC 001975</t>
  </si>
  <si>
    <t>Bunduff</t>
  </si>
  <si>
    <t>Bunduff Lough and Machair/Trawalua/Mullaghmore SAC 000625</t>
  </si>
  <si>
    <t>Meenasrona - Elatagh River (JR)</t>
  </si>
  <si>
    <t>River Finn SAC 002301</t>
  </si>
  <si>
    <t>CUR_HELP_Agreement_ITM_IG_NTv2_01a</t>
  </si>
  <si>
    <t>Turk (JR)</t>
  </si>
  <si>
    <t>Drumnawooa - Bullaba River (JR)</t>
  </si>
  <si>
    <t>Leannan River SAC 002176</t>
  </si>
  <si>
    <t>Meenanilta - Cloghroe River (JR)</t>
  </si>
  <si>
    <t>Knockletteragh - Glashagh River (JR)</t>
  </si>
  <si>
    <t>Inch</t>
  </si>
  <si>
    <t>paper map</t>
  </si>
  <si>
    <t>Tranarossan</t>
  </si>
  <si>
    <t>SAC 000194 Tranarossan and Melmore Lough SAC</t>
  </si>
  <si>
    <t>Tranarossan.shp</t>
  </si>
  <si>
    <t>SPA</t>
  </si>
  <si>
    <t>004146</t>
  </si>
  <si>
    <t>Malin Head SPA</t>
  </si>
  <si>
    <t>Corncrake</t>
  </si>
  <si>
    <t>004148</t>
  </si>
  <si>
    <t>Fanad Head SPA</t>
  </si>
  <si>
    <t>004149</t>
  </si>
  <si>
    <t>Falcarragh to Meenlaragh SPA</t>
  </si>
  <si>
    <t>004110</t>
  </si>
  <si>
    <t>Lough Nillan Bog SPA</t>
  </si>
  <si>
    <t>Dunlin</t>
  </si>
  <si>
    <t>Golden plover</t>
  </si>
  <si>
    <t>004167</t>
  </si>
  <si>
    <t>Slieve Beagh SPA</t>
  </si>
  <si>
    <t>Hen harrier</t>
  </si>
  <si>
    <t>004230</t>
  </si>
  <si>
    <t>West Donegal Islands SPA</t>
  </si>
  <si>
    <t>004073</t>
  </si>
  <si>
    <t>Tory Island SPA</t>
  </si>
  <si>
    <t>004083</t>
  </si>
  <si>
    <t>Inishbofin, Inishdooey and Inishbeg SPA</t>
  </si>
  <si>
    <t>004039</t>
  </si>
  <si>
    <t>Derryveagh And Glendowan Mountains SPA</t>
  </si>
  <si>
    <t>Red Grouse</t>
  </si>
  <si>
    <t>Feature of Interest</t>
  </si>
  <si>
    <t>Designation type</t>
  </si>
  <si>
    <t>Annex code</t>
  </si>
  <si>
    <t>Wader files intersecting sites</t>
  </si>
  <si>
    <t>Lough Swilly SAC 002287, Lough Swilly SPA 004075</t>
  </si>
  <si>
    <t>SAC_IG_2015_01.shp</t>
  </si>
  <si>
    <t>SPA_IG_2015_01.shp</t>
  </si>
  <si>
    <t>Carlingford Mountain SAC</t>
  </si>
  <si>
    <t>Louth</t>
  </si>
  <si>
    <t>various</t>
  </si>
  <si>
    <t>MFCL13, MFLM13 and NSMF12 shapefiles</t>
  </si>
  <si>
    <t>000453</t>
  </si>
  <si>
    <t>Wider countryside Marsh Fritillary sites</t>
  </si>
  <si>
    <t>% of National Resource within Site</t>
  </si>
  <si>
    <r>
      <t>Area of Habitat within SAC (m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</si>
  <si>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Area of Habitat within SAC (km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>)</t>
    </r>
  </si>
  <si>
    <t>Area of Habitat within SAC (ha.)</t>
  </si>
  <si>
    <t>No. of 10km Cells containing species within Site (TBC)</t>
  </si>
  <si>
    <t>A122</t>
  </si>
  <si>
    <t>B84</t>
  </si>
  <si>
    <t>B83</t>
  </si>
  <si>
    <t>C45</t>
  </si>
  <si>
    <t>C24</t>
  </si>
  <si>
    <t>B83, B93</t>
  </si>
  <si>
    <t>B72</t>
  </si>
  <si>
    <t>B93</t>
  </si>
  <si>
    <t>A140</t>
  </si>
  <si>
    <t>Merlin</t>
  </si>
  <si>
    <t>A466-A</t>
  </si>
  <si>
    <t>B91, B92</t>
  </si>
  <si>
    <t>G78, G99</t>
  </si>
  <si>
    <t>A082</t>
  </si>
  <si>
    <t>H53, H54, H64</t>
  </si>
  <si>
    <t>A098</t>
  </si>
  <si>
    <t>H64</t>
  </si>
  <si>
    <t>A463</t>
  </si>
  <si>
    <t>G83, G92, G93, H03</t>
  </si>
  <si>
    <t>G31, G41</t>
  </si>
  <si>
    <t>G70, G71</t>
  </si>
  <si>
    <t>H42</t>
  </si>
  <si>
    <t>G84</t>
  </si>
  <si>
    <t>G73, G83, G84</t>
  </si>
  <si>
    <t>H17</t>
  </si>
  <si>
    <t>G41</t>
  </si>
  <si>
    <t>Important lowland breeding wader area -  Curlew</t>
  </si>
  <si>
    <t>Important lowland breeding wader areas - Curlew</t>
  </si>
  <si>
    <t>A768</t>
  </si>
  <si>
    <t>A142</t>
  </si>
  <si>
    <t>Important lowland breeding wader area - Lapwing</t>
  </si>
  <si>
    <t>Important lowland breeding wader areas - Lapwing</t>
  </si>
  <si>
    <t>A162</t>
  </si>
  <si>
    <t>Important lowland breeding wader area - Redshank</t>
  </si>
  <si>
    <t>Important lowland breeding wader areas - Redshank</t>
  </si>
  <si>
    <t>A153</t>
  </si>
  <si>
    <t>Important lowland breeding wader areas - Snipe</t>
  </si>
  <si>
    <t>Important lowland breeding wader area - Snipe</t>
  </si>
  <si>
    <t>G99</t>
  </si>
  <si>
    <t>C00</t>
  </si>
  <si>
    <t>C10</t>
  </si>
  <si>
    <t>C43</t>
  </si>
  <si>
    <t>G69, G79</t>
  </si>
  <si>
    <t>B72, B82</t>
  </si>
  <si>
    <t>B93, C03</t>
  </si>
  <si>
    <t>C13</t>
  </si>
  <si>
    <t>C14, C24</t>
  </si>
  <si>
    <t>G75</t>
  </si>
  <si>
    <t>C32</t>
  </si>
  <si>
    <t>C14</t>
  </si>
  <si>
    <t>C01</t>
  </si>
  <si>
    <t>List of 10km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</si>
</sst>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0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/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/>
    <xf numFmtId="2" fontId="0" fillId="0" borderId="10" xfId="0" applyNumberFormat="1" applyFill="1" applyBorder="1"/>
    <xf numFmtId="1" fontId="0" fillId="0" borderId="10" xfId="0" applyNumberFormat="1" applyBorder="1"/>
    <xf numFmtId="0" fontId="0" fillId="0" borderId="0" xfId="0"/>
    <xf numFmtId="0" fontId="16" fillId="0" borderId="0" xfId="0" applyFon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10" fontId="0" fillId="34" borderId="1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2 2 2" xfId="44"/>
    <cellStyle name="Normal 3" xfId="45"/>
    <cellStyle name="Normal 3 2" xfId="46"/>
    <cellStyle name="Normal 3 3" xfId="47"/>
    <cellStyle name="Normal 3 4" xfId="49"/>
    <cellStyle name="Normal 3 4 2" xfId="50"/>
    <cellStyle name="Normal 3 4 3" xfId="53"/>
    <cellStyle name="Normal 3 4 3 2" xfId="57"/>
    <cellStyle name="Normal 3 5" xfId="48"/>
    <cellStyle name="Normal 3 5 2" xfId="51"/>
    <cellStyle name="Normal 3 5 3" xfId="55"/>
    <cellStyle name="Normal 3 5 4" xfId="54"/>
    <cellStyle name="Normal 3 5 4 2" xfId="58"/>
    <cellStyle name="Normal 3 6" xfId="52"/>
    <cellStyle name="Normal 3 6 2" xfId="56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C1" zoomScale="85" zoomScaleNormal="85" workbookViewId="0">
      <pane ySplit="1" topLeftCell="A2" activePane="bottomLeft" state="frozen"/>
      <selection activeCell="D1" sqref="D1"/>
      <selection pane="bottomLeft" activeCell="E13" sqref="E13"/>
    </sheetView>
  </sheetViews>
  <sheetFormatPr defaultRowHeight="15" x14ac:dyDescent="0.25"/>
  <cols>
    <col min="1" max="1" width="16.140625" style="1" bestFit="1" customWidth="1"/>
    <col min="2" max="2" width="8.7109375" style="1" bestFit="1" customWidth="1"/>
    <col min="3" max="3" width="51.85546875" style="1" bestFit="1" customWidth="1"/>
    <col min="4" max="4" width="13.5703125" style="1" bestFit="1" customWidth="1"/>
    <col min="5" max="5" width="57.5703125" style="1" customWidth="1"/>
    <col min="6" max="6" width="11.42578125" style="16" bestFit="1" customWidth="1"/>
    <col min="7" max="7" width="8.28515625" style="16" bestFit="1" customWidth="1"/>
    <col min="8" max="8" width="22.28515625" style="7" customWidth="1"/>
    <col min="9" max="9" width="14.42578125" style="7" customWidth="1"/>
    <col min="10" max="11" width="12.85546875" style="7" customWidth="1"/>
    <col min="12" max="12" width="12.85546875" style="16" customWidth="1"/>
    <col min="13" max="13" width="27.42578125" style="16" customWidth="1"/>
    <col min="14" max="14" width="34.42578125" style="1" customWidth="1"/>
    <col min="15" max="15" width="42.85546875" style="1" customWidth="1"/>
    <col min="16" max="16" width="34.5703125" style="2" customWidth="1"/>
  </cols>
  <sheetData>
    <row r="1" spans="1:16" s="11" customFormat="1" ht="90" x14ac:dyDescent="0.25">
      <c r="A1" s="8" t="s">
        <v>177</v>
      </c>
      <c r="B1" s="8" t="s">
        <v>0</v>
      </c>
      <c r="C1" s="8" t="s">
        <v>1</v>
      </c>
      <c r="D1" s="8" t="s">
        <v>2</v>
      </c>
      <c r="E1" s="8" t="s">
        <v>176</v>
      </c>
      <c r="F1" s="8" t="s">
        <v>178</v>
      </c>
      <c r="G1" s="8" t="s">
        <v>3</v>
      </c>
      <c r="H1" s="9" t="s">
        <v>190</v>
      </c>
      <c r="I1" s="9" t="s">
        <v>192</v>
      </c>
      <c r="J1" s="9" t="s">
        <v>191</v>
      </c>
      <c r="K1" s="14" t="s">
        <v>189</v>
      </c>
      <c r="L1" s="23" t="s">
        <v>193</v>
      </c>
      <c r="M1" s="23" t="s">
        <v>245</v>
      </c>
      <c r="N1" s="8" t="s">
        <v>179</v>
      </c>
      <c r="O1" s="8" t="s">
        <v>4</v>
      </c>
      <c r="P1" s="10" t="s">
        <v>5</v>
      </c>
    </row>
    <row r="2" spans="1:1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6" t="s">
        <v>11</v>
      </c>
      <c r="G2" s="16" t="s">
        <v>12</v>
      </c>
      <c r="H2" s="18">
        <v>39100</v>
      </c>
      <c r="I2" s="30">
        <f t="shared" ref="I2:I4" si="0">H2/10000</f>
        <v>3.91</v>
      </c>
      <c r="J2" s="31">
        <v>3.9E-2</v>
      </c>
      <c r="K2" s="32">
        <v>1.9948849104859333E-3</v>
      </c>
      <c r="L2" s="32"/>
      <c r="M2" s="32"/>
      <c r="O2" s="1" t="s">
        <v>181</v>
      </c>
      <c r="P2" s="2">
        <v>160.77050232299999</v>
      </c>
    </row>
    <row r="3" spans="1:16" x14ac:dyDescent="0.25">
      <c r="A3" s="1" t="s">
        <v>6</v>
      </c>
      <c r="B3" s="1" t="s">
        <v>53</v>
      </c>
      <c r="C3" s="1" t="s">
        <v>54</v>
      </c>
      <c r="D3" s="1" t="s">
        <v>55</v>
      </c>
      <c r="E3" s="1" t="s">
        <v>10</v>
      </c>
      <c r="F3" s="16" t="s">
        <v>11</v>
      </c>
      <c r="G3" s="16" t="s">
        <v>18</v>
      </c>
      <c r="H3" s="18">
        <v>13200</v>
      </c>
      <c r="I3" s="30">
        <f t="shared" si="0"/>
        <v>1.32</v>
      </c>
      <c r="J3" s="31">
        <v>1.2999999999999999E-2</v>
      </c>
      <c r="K3" s="32">
        <v>6.6496163682864444E-4</v>
      </c>
      <c r="L3" s="32"/>
      <c r="M3" s="32"/>
      <c r="O3" s="1" t="s">
        <v>181</v>
      </c>
      <c r="P3" s="2">
        <v>82.826998122500001</v>
      </c>
    </row>
    <row r="4" spans="1:16" x14ac:dyDescent="0.25">
      <c r="A4" s="1" t="s">
        <v>6</v>
      </c>
      <c r="B4" s="1" t="s">
        <v>112</v>
      </c>
      <c r="C4" s="1" t="s">
        <v>113</v>
      </c>
      <c r="D4" s="1" t="s">
        <v>55</v>
      </c>
      <c r="E4" s="1" t="s">
        <v>10</v>
      </c>
      <c r="F4" s="16" t="s">
        <v>11</v>
      </c>
      <c r="G4" s="16" t="s">
        <v>18</v>
      </c>
      <c r="H4" s="18">
        <v>205300</v>
      </c>
      <c r="I4" s="30">
        <f t="shared" si="0"/>
        <v>20.53</v>
      </c>
      <c r="J4" s="31">
        <v>0.20499999999999999</v>
      </c>
      <c r="K4" s="32">
        <v>1.0485933503836316E-2</v>
      </c>
      <c r="L4" s="32"/>
      <c r="M4" s="32"/>
      <c r="O4" s="1" t="s">
        <v>181</v>
      </c>
      <c r="P4" s="2">
        <v>1403.75405413</v>
      </c>
    </row>
    <row r="5" spans="1:16" x14ac:dyDescent="0.25">
      <c r="A5" s="1" t="s">
        <v>6</v>
      </c>
      <c r="B5" s="1" t="s">
        <v>33</v>
      </c>
      <c r="C5" s="1" t="s">
        <v>34</v>
      </c>
      <c r="D5" s="1" t="s">
        <v>15</v>
      </c>
      <c r="E5" s="1" t="s">
        <v>43</v>
      </c>
      <c r="F5" s="16" t="s">
        <v>44</v>
      </c>
      <c r="G5" s="16" t="s">
        <v>12</v>
      </c>
      <c r="H5" s="30">
        <v>550000</v>
      </c>
      <c r="I5" s="30">
        <f>H5/10000</f>
        <v>55</v>
      </c>
      <c r="J5" s="31">
        <v>0.55000000000000004</v>
      </c>
      <c r="K5" s="33">
        <v>4.2244114379382863E-3</v>
      </c>
      <c r="L5" s="33"/>
      <c r="M5" s="33"/>
      <c r="O5" s="1" t="s">
        <v>181</v>
      </c>
      <c r="P5" s="2">
        <v>530.02443598599996</v>
      </c>
    </row>
    <row r="6" spans="1:16" x14ac:dyDescent="0.25">
      <c r="A6" s="1" t="s">
        <v>6</v>
      </c>
      <c r="B6" s="1" t="s">
        <v>41</v>
      </c>
      <c r="C6" s="1" t="s">
        <v>42</v>
      </c>
      <c r="D6" s="1" t="s">
        <v>15</v>
      </c>
      <c r="E6" s="1" t="s">
        <v>43</v>
      </c>
      <c r="F6" s="16" t="s">
        <v>44</v>
      </c>
      <c r="G6" s="16" t="s">
        <v>12</v>
      </c>
      <c r="H6" s="30">
        <v>270000</v>
      </c>
      <c r="I6" s="30">
        <f t="shared" ref="I6:I11" si="1">H6/10000</f>
        <v>27</v>
      </c>
      <c r="J6" s="31">
        <v>0.27</v>
      </c>
      <c r="K6" s="33">
        <v>2.0738019786242499E-3</v>
      </c>
      <c r="L6" s="33"/>
      <c r="M6" s="33"/>
      <c r="O6" s="1" t="s">
        <v>181</v>
      </c>
      <c r="P6" s="2">
        <v>164.593377476</v>
      </c>
    </row>
    <row r="7" spans="1:16" x14ac:dyDescent="0.25">
      <c r="A7" s="1" t="s">
        <v>6</v>
      </c>
      <c r="B7" s="1" t="s">
        <v>49</v>
      </c>
      <c r="C7" s="1" t="s">
        <v>50</v>
      </c>
      <c r="D7" s="1" t="s">
        <v>15</v>
      </c>
      <c r="E7" s="1" t="s">
        <v>43</v>
      </c>
      <c r="F7" s="16" t="s">
        <v>44</v>
      </c>
      <c r="G7" s="16" t="s">
        <v>18</v>
      </c>
      <c r="H7" s="34">
        <v>490000</v>
      </c>
      <c r="I7" s="30">
        <f t="shared" si="1"/>
        <v>49</v>
      </c>
      <c r="J7" s="35">
        <v>0.49</v>
      </c>
      <c r="K7" s="32">
        <v>3.7635665537995642E-3</v>
      </c>
      <c r="L7" s="32"/>
      <c r="M7" s="32"/>
      <c r="O7" s="1" t="s">
        <v>181</v>
      </c>
      <c r="P7" s="2">
        <v>4524.8765675300001</v>
      </c>
    </row>
    <row r="8" spans="1:16" x14ac:dyDescent="0.25">
      <c r="A8" s="1" t="s">
        <v>6</v>
      </c>
      <c r="B8" s="1" t="s">
        <v>63</v>
      </c>
      <c r="C8" s="1" t="s">
        <v>64</v>
      </c>
      <c r="D8" s="1" t="s">
        <v>62</v>
      </c>
      <c r="E8" s="1" t="s">
        <v>43</v>
      </c>
      <c r="F8" s="16" t="s">
        <v>44</v>
      </c>
      <c r="G8" s="16" t="s">
        <v>59</v>
      </c>
      <c r="H8" s="34">
        <v>679300</v>
      </c>
      <c r="I8" s="30">
        <f t="shared" si="1"/>
        <v>67.930000000000007</v>
      </c>
      <c r="J8" s="35">
        <v>0.67930000000000001</v>
      </c>
      <c r="K8" s="32">
        <v>5.2175321632572328E-3</v>
      </c>
      <c r="L8" s="32"/>
      <c r="M8" s="32"/>
      <c r="O8" s="1" t="s">
        <v>181</v>
      </c>
      <c r="P8" s="2">
        <v>600.00328395999998</v>
      </c>
    </row>
    <row r="9" spans="1:16" x14ac:dyDescent="0.25">
      <c r="A9" s="1" t="s">
        <v>6</v>
      </c>
      <c r="B9" s="1" t="s">
        <v>91</v>
      </c>
      <c r="C9" s="1" t="s">
        <v>92</v>
      </c>
      <c r="D9" s="1" t="s">
        <v>93</v>
      </c>
      <c r="E9" s="1" t="s">
        <v>43</v>
      </c>
      <c r="F9" s="16" t="s">
        <v>44</v>
      </c>
      <c r="G9" s="16" t="s">
        <v>12</v>
      </c>
      <c r="H9" s="28">
        <v>25419.987834</v>
      </c>
      <c r="I9" s="36">
        <f t="shared" si="1"/>
        <v>2.5419987834</v>
      </c>
      <c r="J9" s="35">
        <v>2.5419987833999999E-2</v>
      </c>
      <c r="K9" s="32">
        <v>1.9524452246945761E-4</v>
      </c>
      <c r="L9" s="32"/>
      <c r="M9" s="32"/>
      <c r="O9" s="1" t="s">
        <v>181</v>
      </c>
      <c r="P9" s="2">
        <v>57.6111762695</v>
      </c>
    </row>
    <row r="10" spans="1:16" x14ac:dyDescent="0.25">
      <c r="A10" s="1" t="s">
        <v>6</v>
      </c>
      <c r="B10" s="1" t="s">
        <v>112</v>
      </c>
      <c r="C10" s="1" t="s">
        <v>113</v>
      </c>
      <c r="D10" s="1" t="s">
        <v>55</v>
      </c>
      <c r="E10" s="1" t="s">
        <v>43</v>
      </c>
      <c r="F10" s="16" t="s">
        <v>44</v>
      </c>
      <c r="G10" s="16" t="s">
        <v>18</v>
      </c>
      <c r="H10" s="28">
        <v>968515.14938700001</v>
      </c>
      <c r="I10" s="36">
        <f t="shared" si="1"/>
        <v>96.851514938700006</v>
      </c>
      <c r="J10" s="35">
        <v>0.96851514938700001</v>
      </c>
      <c r="K10" s="32">
        <v>7.4389208634308198E-3</v>
      </c>
      <c r="L10" s="32"/>
      <c r="M10" s="32"/>
      <c r="O10" s="1" t="s">
        <v>181</v>
      </c>
      <c r="P10" s="2">
        <v>1403.75405413</v>
      </c>
    </row>
    <row r="11" spans="1:16" x14ac:dyDescent="0.25">
      <c r="A11" s="1" t="s">
        <v>6</v>
      </c>
      <c r="B11" s="1" t="s">
        <v>114</v>
      </c>
      <c r="C11" s="1" t="s">
        <v>115</v>
      </c>
      <c r="D11" s="1" t="s">
        <v>116</v>
      </c>
      <c r="E11" s="1" t="s">
        <v>43</v>
      </c>
      <c r="F11" s="16" t="s">
        <v>44</v>
      </c>
      <c r="G11" s="16" t="s">
        <v>18</v>
      </c>
      <c r="H11" s="28">
        <v>842696.64497999987</v>
      </c>
      <c r="I11" s="36">
        <f t="shared" si="1"/>
        <v>84.269664497999983</v>
      </c>
      <c r="J11" s="35">
        <v>0.84269664497999985</v>
      </c>
      <c r="K11" s="32">
        <v>6.4725406286649653E-3</v>
      </c>
      <c r="L11" s="32"/>
      <c r="M11" s="32"/>
      <c r="O11" s="1" t="s">
        <v>181</v>
      </c>
      <c r="P11" s="2">
        <v>194.211051561</v>
      </c>
    </row>
    <row r="12" spans="1:16" x14ac:dyDescent="0.25">
      <c r="A12" s="1" t="s">
        <v>6</v>
      </c>
      <c r="B12" s="1" t="s">
        <v>13</v>
      </c>
      <c r="C12" s="1" t="s">
        <v>14</v>
      </c>
      <c r="D12" s="1" t="s">
        <v>15</v>
      </c>
      <c r="E12" s="1" t="s">
        <v>16</v>
      </c>
      <c r="F12" s="16" t="s">
        <v>17</v>
      </c>
      <c r="G12" s="16" t="s">
        <v>18</v>
      </c>
      <c r="H12" s="37">
        <v>1687197.0503</v>
      </c>
      <c r="I12" s="28">
        <f>H12/10000</f>
        <v>168.71970503</v>
      </c>
      <c r="J12" s="29">
        <v>1.6871970503</v>
      </c>
      <c r="K12" s="32">
        <v>7.3780335916769297E-4</v>
      </c>
      <c r="L12" s="32"/>
      <c r="M12" s="32"/>
      <c r="O12" s="1" t="s">
        <v>181</v>
      </c>
      <c r="P12" s="2">
        <v>248.980957227</v>
      </c>
    </row>
    <row r="13" spans="1:16" x14ac:dyDescent="0.25">
      <c r="A13" s="1" t="s">
        <v>6</v>
      </c>
      <c r="B13" s="1" t="s">
        <v>19</v>
      </c>
      <c r="C13" s="1" t="s">
        <v>20</v>
      </c>
      <c r="D13" s="1" t="s">
        <v>15</v>
      </c>
      <c r="E13" s="1" t="s">
        <v>16</v>
      </c>
      <c r="F13" s="16" t="s">
        <v>17</v>
      </c>
      <c r="G13" s="16" t="s">
        <v>18</v>
      </c>
      <c r="H13" s="37">
        <v>1966469.7181570004</v>
      </c>
      <c r="I13" s="28">
        <f t="shared" ref="I13:I35" si="2">H13/10000</f>
        <v>196.64697181570003</v>
      </c>
      <c r="J13" s="29">
        <v>1.9664697181570003</v>
      </c>
      <c r="K13" s="32">
        <v>8.5992798736804509E-4</v>
      </c>
      <c r="L13" s="32"/>
      <c r="M13" s="32"/>
      <c r="O13" s="1" t="s">
        <v>181</v>
      </c>
      <c r="P13" s="2">
        <v>1105.35339178</v>
      </c>
    </row>
    <row r="14" spans="1:16" x14ac:dyDescent="0.25">
      <c r="A14" s="1" t="s">
        <v>6</v>
      </c>
      <c r="B14" s="1" t="s">
        <v>21</v>
      </c>
      <c r="C14" s="1" t="s">
        <v>22</v>
      </c>
      <c r="D14" s="1" t="s">
        <v>15</v>
      </c>
      <c r="E14" s="1" t="s">
        <v>16</v>
      </c>
      <c r="F14" s="16" t="s">
        <v>17</v>
      </c>
      <c r="G14" s="16" t="s">
        <v>12</v>
      </c>
      <c r="H14" s="37">
        <v>6782286.9406969994</v>
      </c>
      <c r="I14" s="28">
        <f t="shared" si="2"/>
        <v>678.22869406969994</v>
      </c>
      <c r="J14" s="29">
        <v>6.7822869406969994</v>
      </c>
      <c r="K14" s="32">
        <v>2.9658622783839406E-3</v>
      </c>
      <c r="L14" s="32"/>
      <c r="M14" s="32"/>
      <c r="O14" s="1" t="s">
        <v>181</v>
      </c>
      <c r="P14" s="2">
        <v>2153.6527754600002</v>
      </c>
    </row>
    <row r="15" spans="1:16" x14ac:dyDescent="0.25">
      <c r="A15" s="1" t="s">
        <v>6</v>
      </c>
      <c r="B15" s="1" t="s">
        <v>27</v>
      </c>
      <c r="C15" s="1" t="s">
        <v>28</v>
      </c>
      <c r="D15" s="1" t="s">
        <v>15</v>
      </c>
      <c r="E15" s="1" t="s">
        <v>16</v>
      </c>
      <c r="F15" s="16" t="s">
        <v>17</v>
      </c>
      <c r="G15" s="16" t="s">
        <v>18</v>
      </c>
      <c r="H15" s="37">
        <v>26168630.568080995</v>
      </c>
      <c r="I15" s="28">
        <f t="shared" si="2"/>
        <v>2616.8630568080994</v>
      </c>
      <c r="J15" s="29">
        <v>26.168630568080996</v>
      </c>
      <c r="K15" s="32">
        <v>1.1443419447962825E-2</v>
      </c>
      <c r="L15" s="32"/>
      <c r="M15" s="32"/>
      <c r="O15" s="1" t="s">
        <v>181</v>
      </c>
      <c r="P15" s="2">
        <v>4157.7946712599996</v>
      </c>
    </row>
    <row r="16" spans="1:16" x14ac:dyDescent="0.25">
      <c r="A16" s="1" t="s">
        <v>6</v>
      </c>
      <c r="B16" s="1" t="s">
        <v>29</v>
      </c>
      <c r="C16" s="1" t="s">
        <v>30</v>
      </c>
      <c r="D16" s="1" t="s">
        <v>15</v>
      </c>
      <c r="E16" s="1" t="s">
        <v>16</v>
      </c>
      <c r="F16" s="16" t="s">
        <v>17</v>
      </c>
      <c r="G16" s="16" t="s">
        <v>18</v>
      </c>
      <c r="H16" s="37">
        <v>4719957.2949000001</v>
      </c>
      <c r="I16" s="28">
        <f t="shared" si="2"/>
        <v>471.99572949000003</v>
      </c>
      <c r="J16" s="29">
        <v>4.7199572949000004</v>
      </c>
      <c r="K16" s="32">
        <v>2.064015194126894E-3</v>
      </c>
      <c r="L16" s="32"/>
      <c r="M16" s="32"/>
      <c r="O16" s="1" t="s">
        <v>181</v>
      </c>
      <c r="P16" s="2">
        <v>997.70311293999998</v>
      </c>
    </row>
    <row r="17" spans="1:16" x14ac:dyDescent="0.25">
      <c r="A17" s="1" t="s">
        <v>6</v>
      </c>
      <c r="B17" s="1" t="s">
        <v>31</v>
      </c>
      <c r="C17" s="1" t="s">
        <v>32</v>
      </c>
      <c r="D17" s="1" t="s">
        <v>15</v>
      </c>
      <c r="E17" s="1" t="s">
        <v>16</v>
      </c>
      <c r="F17" s="16" t="s">
        <v>17</v>
      </c>
      <c r="G17" s="16" t="s">
        <v>18</v>
      </c>
      <c r="H17" s="37">
        <v>168610.76105</v>
      </c>
      <c r="I17" s="28">
        <f t="shared" si="2"/>
        <v>16.861076104999999</v>
      </c>
      <c r="J17" s="29">
        <v>0.16861076105</v>
      </c>
      <c r="K17" s="32">
        <v>7.3732695225131768E-5</v>
      </c>
      <c r="L17" s="32"/>
      <c r="M17" s="32"/>
      <c r="O17" s="1" t="s">
        <v>181</v>
      </c>
      <c r="P17" s="2">
        <v>668.52452385300001</v>
      </c>
    </row>
    <row r="18" spans="1:16" x14ac:dyDescent="0.25">
      <c r="A18" s="1" t="s">
        <v>6</v>
      </c>
      <c r="B18" s="1" t="s">
        <v>33</v>
      </c>
      <c r="C18" s="1" t="s">
        <v>34</v>
      </c>
      <c r="D18" s="1" t="s">
        <v>15</v>
      </c>
      <c r="E18" s="1" t="s">
        <v>16</v>
      </c>
      <c r="F18" s="16" t="s">
        <v>17</v>
      </c>
      <c r="G18" s="16" t="s">
        <v>18</v>
      </c>
      <c r="H18" s="37">
        <v>4265590.3000800004</v>
      </c>
      <c r="I18" s="28">
        <f t="shared" si="2"/>
        <v>426.55903000800004</v>
      </c>
      <c r="J18" s="29">
        <v>4.2655903000800004</v>
      </c>
      <c r="K18" s="32">
        <v>1.8653226377277955E-3</v>
      </c>
      <c r="L18" s="32"/>
      <c r="M18" s="32"/>
      <c r="O18" s="1" t="s">
        <v>181</v>
      </c>
      <c r="P18" s="2">
        <v>530.02443598599996</v>
      </c>
    </row>
    <row r="19" spans="1:16" x14ac:dyDescent="0.25">
      <c r="A19" s="1" t="s">
        <v>6</v>
      </c>
      <c r="B19" s="1" t="s">
        <v>37</v>
      </c>
      <c r="C19" s="1" t="s">
        <v>38</v>
      </c>
      <c r="D19" s="1" t="s">
        <v>15</v>
      </c>
      <c r="E19" s="1" t="s">
        <v>16</v>
      </c>
      <c r="F19" s="16" t="s">
        <v>17</v>
      </c>
      <c r="G19" s="16" t="s">
        <v>18</v>
      </c>
      <c r="H19" s="37">
        <v>10025100.108416</v>
      </c>
      <c r="I19" s="28">
        <f t="shared" si="2"/>
        <v>1002.5100108416001</v>
      </c>
      <c r="J19" s="29">
        <v>10.025100108416</v>
      </c>
      <c r="K19" s="32">
        <v>4.3839292717270635E-3</v>
      </c>
      <c r="L19" s="32"/>
      <c r="M19" s="32"/>
      <c r="O19" s="1" t="s">
        <v>181</v>
      </c>
      <c r="P19" s="2">
        <v>3276.64038454</v>
      </c>
    </row>
    <row r="20" spans="1:16" x14ac:dyDescent="0.25">
      <c r="A20" s="1" t="s">
        <v>6</v>
      </c>
      <c r="B20" s="1" t="s">
        <v>39</v>
      </c>
      <c r="C20" s="1" t="s">
        <v>40</v>
      </c>
      <c r="D20" s="1" t="s">
        <v>15</v>
      </c>
      <c r="E20" s="1" t="s">
        <v>16</v>
      </c>
      <c r="F20" s="16" t="s">
        <v>17</v>
      </c>
      <c r="G20" s="16" t="s">
        <v>18</v>
      </c>
      <c r="H20" s="37">
        <v>11507940.080311</v>
      </c>
      <c r="I20" s="28">
        <f t="shared" si="2"/>
        <v>1150.7940080311</v>
      </c>
      <c r="J20" s="29">
        <v>11.507940080311</v>
      </c>
      <c r="K20" s="32">
        <v>5.0323682386975944E-3</v>
      </c>
      <c r="L20" s="32"/>
      <c r="M20" s="32"/>
      <c r="O20" s="1" t="s">
        <v>181</v>
      </c>
      <c r="P20" s="2">
        <v>7238.4272045099997</v>
      </c>
    </row>
    <row r="21" spans="1:16" x14ac:dyDescent="0.25">
      <c r="A21" s="1" t="s">
        <v>6</v>
      </c>
      <c r="B21" s="1" t="s">
        <v>49</v>
      </c>
      <c r="C21" s="1" t="s">
        <v>50</v>
      </c>
      <c r="D21" s="1" t="s">
        <v>15</v>
      </c>
      <c r="E21" s="1" t="s">
        <v>16</v>
      </c>
      <c r="F21" s="16" t="s">
        <v>17</v>
      </c>
      <c r="G21" s="16" t="s">
        <v>18</v>
      </c>
      <c r="H21" s="37">
        <v>2055818.5378</v>
      </c>
      <c r="I21" s="28">
        <f t="shared" si="2"/>
        <v>205.58185378000002</v>
      </c>
      <c r="J21" s="29">
        <v>2.0558185378</v>
      </c>
      <c r="K21" s="32">
        <v>8.9899980725923802E-4</v>
      </c>
      <c r="L21" s="32"/>
      <c r="M21" s="32"/>
      <c r="O21" s="1" t="s">
        <v>181</v>
      </c>
      <c r="P21" s="2">
        <v>4524.8765675300001</v>
      </c>
    </row>
    <row r="22" spans="1:16" x14ac:dyDescent="0.25">
      <c r="A22" s="1" t="s">
        <v>6</v>
      </c>
      <c r="B22" s="1" t="s">
        <v>56</v>
      </c>
      <c r="C22" s="1" t="s">
        <v>57</v>
      </c>
      <c r="D22" s="1" t="s">
        <v>58</v>
      </c>
      <c r="E22" s="1" t="s">
        <v>16</v>
      </c>
      <c r="F22" s="16" t="s">
        <v>17</v>
      </c>
      <c r="G22" s="16" t="s">
        <v>59</v>
      </c>
      <c r="H22" s="37">
        <v>59144211.443996012</v>
      </c>
      <c r="I22" s="28">
        <f t="shared" si="2"/>
        <v>5914.421144399601</v>
      </c>
      <c r="J22" s="29">
        <v>59.144211443996014</v>
      </c>
      <c r="K22" s="32">
        <v>2.5863486349117028E-2</v>
      </c>
      <c r="L22" s="32"/>
      <c r="M22" s="32"/>
      <c r="O22" s="1" t="s">
        <v>181</v>
      </c>
      <c r="P22" s="2">
        <v>9722.9777883200004</v>
      </c>
    </row>
    <row r="23" spans="1:16" x14ac:dyDescent="0.25">
      <c r="A23" s="1" t="s">
        <v>6</v>
      </c>
      <c r="B23" s="1" t="s">
        <v>68</v>
      </c>
      <c r="C23" s="1" t="s">
        <v>69</v>
      </c>
      <c r="D23" s="1" t="s">
        <v>55</v>
      </c>
      <c r="E23" s="1" t="s">
        <v>16</v>
      </c>
      <c r="F23" s="16" t="s">
        <v>17</v>
      </c>
      <c r="G23" s="16" t="s">
        <v>18</v>
      </c>
      <c r="H23" s="37">
        <v>11827842.075052001</v>
      </c>
      <c r="I23" s="28">
        <f t="shared" si="2"/>
        <v>1182.7842075052001</v>
      </c>
      <c r="J23" s="29">
        <v>11.827842075052001</v>
      </c>
      <c r="K23" s="32">
        <v>5.1722598810415559E-3</v>
      </c>
      <c r="L23" s="32"/>
      <c r="M23" s="32"/>
      <c r="O23" s="1" t="s">
        <v>181</v>
      </c>
      <c r="P23" s="2">
        <v>1834.87492853</v>
      </c>
    </row>
    <row r="24" spans="1:16" x14ac:dyDescent="0.25">
      <c r="A24" s="1" t="s">
        <v>6</v>
      </c>
      <c r="B24" s="1" t="s">
        <v>72</v>
      </c>
      <c r="C24" s="1" t="s">
        <v>73</v>
      </c>
      <c r="D24" s="1" t="s">
        <v>55</v>
      </c>
      <c r="E24" s="1" t="s">
        <v>16</v>
      </c>
      <c r="F24" s="16" t="s">
        <v>17</v>
      </c>
      <c r="G24" s="16" t="s">
        <v>18</v>
      </c>
      <c r="H24" s="37">
        <v>1912874.0988999999</v>
      </c>
      <c r="I24" s="28">
        <f t="shared" si="2"/>
        <v>191.28740988999999</v>
      </c>
      <c r="J24" s="29">
        <v>1.9128740988999999</v>
      </c>
      <c r="K24" s="32">
        <v>8.3649087436606562E-4</v>
      </c>
      <c r="L24" s="32"/>
      <c r="M24" s="32"/>
      <c r="O24" s="1" t="s">
        <v>181</v>
      </c>
      <c r="P24" s="2">
        <v>271.93622111799999</v>
      </c>
    </row>
    <row r="25" spans="1:16" x14ac:dyDescent="0.25">
      <c r="A25" s="1" t="s">
        <v>6</v>
      </c>
      <c r="B25" s="1" t="s">
        <v>76</v>
      </c>
      <c r="C25" s="1" t="s">
        <v>77</v>
      </c>
      <c r="D25" s="1" t="s">
        <v>15</v>
      </c>
      <c r="E25" s="1" t="s">
        <v>16</v>
      </c>
      <c r="F25" s="16" t="s">
        <v>17</v>
      </c>
      <c r="G25" s="16" t="s">
        <v>18</v>
      </c>
      <c r="H25" s="37">
        <v>2209939.3947500004</v>
      </c>
      <c r="I25" s="28">
        <f t="shared" si="2"/>
        <v>220.99393947500005</v>
      </c>
      <c r="J25" s="29">
        <v>2.2099393947500006</v>
      </c>
      <c r="K25" s="32">
        <v>9.6639613536169343E-4</v>
      </c>
      <c r="L25" s="32"/>
      <c r="M25" s="32"/>
      <c r="O25" s="1" t="s">
        <v>181</v>
      </c>
      <c r="P25" s="2">
        <v>306.68477836900001</v>
      </c>
    </row>
    <row r="26" spans="1:16" x14ac:dyDescent="0.25">
      <c r="A26" s="1" t="s">
        <v>6</v>
      </c>
      <c r="B26" s="1" t="s">
        <v>78</v>
      </c>
      <c r="C26" s="1" t="s">
        <v>79</v>
      </c>
      <c r="D26" s="1" t="s">
        <v>15</v>
      </c>
      <c r="E26" s="1" t="s">
        <v>16</v>
      </c>
      <c r="F26" s="16" t="s">
        <v>17</v>
      </c>
      <c r="G26" s="16" t="s">
        <v>18</v>
      </c>
      <c r="H26" s="37">
        <v>5391634.1200750005</v>
      </c>
      <c r="I26" s="28">
        <f t="shared" si="2"/>
        <v>539.16341200750003</v>
      </c>
      <c r="J26" s="29">
        <v>5.3916341200750004</v>
      </c>
      <c r="K26" s="32">
        <v>2.357736320418035E-3</v>
      </c>
      <c r="L26" s="32"/>
      <c r="M26" s="32"/>
      <c r="O26" s="1" t="s">
        <v>181</v>
      </c>
      <c r="P26" s="2">
        <v>2023.3486473600001</v>
      </c>
    </row>
    <row r="27" spans="1:16" x14ac:dyDescent="0.25">
      <c r="A27" s="1" t="s">
        <v>6</v>
      </c>
      <c r="B27" s="1" t="s">
        <v>84</v>
      </c>
      <c r="C27" s="1" t="s">
        <v>85</v>
      </c>
      <c r="D27" s="1" t="s">
        <v>86</v>
      </c>
      <c r="E27" s="1" t="s">
        <v>16</v>
      </c>
      <c r="F27" s="16" t="s">
        <v>17</v>
      </c>
      <c r="G27" s="16" t="s">
        <v>12</v>
      </c>
      <c r="H27" s="37">
        <v>21702661.985300999</v>
      </c>
      <c r="I27" s="28">
        <f t="shared" si="2"/>
        <v>2170.2661985300997</v>
      </c>
      <c r="J27" s="29">
        <v>21.702661985300999</v>
      </c>
      <c r="K27" s="32">
        <v>9.4904723267438904E-3</v>
      </c>
      <c r="L27" s="32"/>
      <c r="M27" s="32"/>
      <c r="O27" s="1" t="s">
        <v>181</v>
      </c>
      <c r="P27" s="2">
        <v>3967.8882931899998</v>
      </c>
    </row>
    <row r="28" spans="1:16" x14ac:dyDescent="0.25">
      <c r="A28" s="1" t="s">
        <v>6</v>
      </c>
      <c r="B28" s="1" t="s">
        <v>100</v>
      </c>
      <c r="C28" s="1" t="s">
        <v>101</v>
      </c>
      <c r="D28" s="1" t="s">
        <v>15</v>
      </c>
      <c r="E28" s="1" t="s">
        <v>16</v>
      </c>
      <c r="F28" s="16" t="s">
        <v>17</v>
      </c>
      <c r="G28" s="16" t="s">
        <v>18</v>
      </c>
      <c r="H28" s="37">
        <v>19288021.554299999</v>
      </c>
      <c r="I28" s="28">
        <f t="shared" si="2"/>
        <v>1928.8021554299999</v>
      </c>
      <c r="J28" s="29">
        <v>19.288021554299998</v>
      </c>
      <c r="K28" s="32">
        <v>8.4345613880317284E-3</v>
      </c>
      <c r="L28" s="32"/>
      <c r="M28" s="32"/>
      <c r="O28" s="1" t="s">
        <v>181</v>
      </c>
      <c r="P28" s="2">
        <v>1277.92490967</v>
      </c>
    </row>
    <row r="29" spans="1:16" x14ac:dyDescent="0.25">
      <c r="A29" s="1" t="s">
        <v>6</v>
      </c>
      <c r="B29" s="1" t="s">
        <v>102</v>
      </c>
      <c r="C29" s="1" t="s">
        <v>103</v>
      </c>
      <c r="D29" s="1" t="s">
        <v>55</v>
      </c>
      <c r="E29" s="1" t="s">
        <v>16</v>
      </c>
      <c r="F29" s="16" t="s">
        <v>17</v>
      </c>
      <c r="G29" s="16" t="s">
        <v>59</v>
      </c>
      <c r="H29" s="37">
        <v>73045403.747260019</v>
      </c>
      <c r="I29" s="28">
        <f t="shared" si="2"/>
        <v>7304.5403747260016</v>
      </c>
      <c r="J29" s="29">
        <v>73.045403747260025</v>
      </c>
      <c r="K29" s="32">
        <v>3.1942412563432415E-2</v>
      </c>
      <c r="L29" s="32"/>
      <c r="M29" s="32"/>
      <c r="O29" s="1" t="s">
        <v>181</v>
      </c>
      <c r="P29" s="2">
        <v>9856.2620483299997</v>
      </c>
    </row>
    <row r="30" spans="1:16" x14ac:dyDescent="0.25">
      <c r="A30" s="1" t="s">
        <v>6</v>
      </c>
      <c r="B30" s="1" t="s">
        <v>104</v>
      </c>
      <c r="C30" s="1" t="s">
        <v>105</v>
      </c>
      <c r="D30" s="1" t="s">
        <v>58</v>
      </c>
      <c r="E30" s="1" t="s">
        <v>16</v>
      </c>
      <c r="F30" s="16" t="s">
        <v>17</v>
      </c>
      <c r="G30" s="16" t="s">
        <v>59</v>
      </c>
      <c r="H30" s="37">
        <v>19966595.502549998</v>
      </c>
      <c r="I30" s="28">
        <f t="shared" si="2"/>
        <v>1996.6595502549999</v>
      </c>
      <c r="J30" s="29">
        <v>19.96659550255</v>
      </c>
      <c r="K30" s="32">
        <v>8.7312985939043408E-3</v>
      </c>
      <c r="L30" s="32"/>
      <c r="M30" s="32"/>
      <c r="O30" s="1" t="s">
        <v>181</v>
      </c>
      <c r="P30" s="2">
        <v>4244.0492711799998</v>
      </c>
    </row>
    <row r="31" spans="1:16" x14ac:dyDescent="0.25">
      <c r="A31" s="1" t="s">
        <v>6</v>
      </c>
      <c r="B31" s="1" t="s">
        <v>106</v>
      </c>
      <c r="C31" s="1" t="s">
        <v>107</v>
      </c>
      <c r="D31" s="1" t="s">
        <v>15</v>
      </c>
      <c r="E31" s="1" t="s">
        <v>16</v>
      </c>
      <c r="F31" s="16" t="s">
        <v>17</v>
      </c>
      <c r="G31" s="16" t="s">
        <v>59</v>
      </c>
      <c r="H31" s="37">
        <v>225488157.01334709</v>
      </c>
      <c r="I31" s="28">
        <f t="shared" si="2"/>
        <v>22548.815701334708</v>
      </c>
      <c r="J31" s="29">
        <v>225.48815701334709</v>
      </c>
      <c r="K31" s="32">
        <v>9.860491379320406E-2</v>
      </c>
      <c r="L31" s="32"/>
      <c r="M31" s="32"/>
      <c r="O31" s="1" t="s">
        <v>181</v>
      </c>
      <c r="P31" s="2">
        <v>33458.3933693</v>
      </c>
    </row>
    <row r="32" spans="1:16" x14ac:dyDescent="0.25">
      <c r="A32" s="1" t="s">
        <v>6</v>
      </c>
      <c r="B32" s="1" t="s">
        <v>110</v>
      </c>
      <c r="C32" s="1" t="s">
        <v>111</v>
      </c>
      <c r="D32" s="1" t="s">
        <v>15</v>
      </c>
      <c r="E32" s="1" t="s">
        <v>16</v>
      </c>
      <c r="F32" s="16" t="s">
        <v>17</v>
      </c>
      <c r="G32" s="16" t="s">
        <v>12</v>
      </c>
      <c r="H32" s="37">
        <v>2440975.5863099997</v>
      </c>
      <c r="I32" s="28">
        <f t="shared" si="2"/>
        <v>244.09755863099997</v>
      </c>
      <c r="J32" s="29">
        <v>2.4409755863099996</v>
      </c>
      <c r="K32" s="32">
        <v>1.0674271786485275E-3</v>
      </c>
      <c r="L32" s="32"/>
      <c r="M32" s="32"/>
      <c r="O32" s="1" t="s">
        <v>181</v>
      </c>
      <c r="P32" s="2">
        <v>799.17071071800001</v>
      </c>
    </row>
    <row r="33" spans="1:16" x14ac:dyDescent="0.25">
      <c r="A33" s="1" t="s">
        <v>6</v>
      </c>
      <c r="B33" s="1" t="s">
        <v>117</v>
      </c>
      <c r="C33" s="1" t="s">
        <v>118</v>
      </c>
      <c r="D33" s="1" t="s">
        <v>15</v>
      </c>
      <c r="E33" s="1" t="s">
        <v>16</v>
      </c>
      <c r="F33" s="16" t="s">
        <v>17</v>
      </c>
      <c r="G33" s="16" t="s">
        <v>18</v>
      </c>
      <c r="H33" s="37">
        <v>5256005.6884500012</v>
      </c>
      <c r="I33" s="28">
        <f t="shared" si="2"/>
        <v>525.60056884500011</v>
      </c>
      <c r="J33" s="29">
        <v>5.256005688450001</v>
      </c>
      <c r="K33" s="32">
        <v>2.2984266432029298E-3</v>
      </c>
      <c r="L33" s="32"/>
      <c r="M33" s="32"/>
      <c r="O33" s="1" t="s">
        <v>181</v>
      </c>
      <c r="P33" s="2">
        <v>5144.4541811999998</v>
      </c>
    </row>
    <row r="34" spans="1:16" x14ac:dyDescent="0.25">
      <c r="A34" s="1" t="s">
        <v>6</v>
      </c>
      <c r="B34" s="6" t="s">
        <v>187</v>
      </c>
      <c r="C34" s="1" t="s">
        <v>183</v>
      </c>
      <c r="D34" s="1" t="s">
        <v>184</v>
      </c>
      <c r="E34" s="1" t="s">
        <v>16</v>
      </c>
      <c r="F34" s="16" t="s">
        <v>17</v>
      </c>
      <c r="G34" s="16" t="s">
        <v>65</v>
      </c>
      <c r="H34" s="26">
        <v>959878.51011499995</v>
      </c>
      <c r="I34" s="26">
        <f t="shared" si="2"/>
        <v>95.987851011499998</v>
      </c>
      <c r="J34" s="12">
        <v>0.95987851011499992</v>
      </c>
      <c r="K34" s="25">
        <v>4.1975037179551862E-4</v>
      </c>
      <c r="L34" s="25"/>
      <c r="M34" s="25"/>
      <c r="O34" s="1" t="s">
        <v>181</v>
      </c>
      <c r="P34" s="2">
        <v>3101.18</v>
      </c>
    </row>
    <row r="35" spans="1:16" x14ac:dyDescent="0.25">
      <c r="A35" s="7" t="s">
        <v>6</v>
      </c>
      <c r="B35" s="7" t="s">
        <v>91</v>
      </c>
      <c r="C35" s="7" t="s">
        <v>92</v>
      </c>
      <c r="D35" s="7" t="s">
        <v>93</v>
      </c>
      <c r="E35" s="7" t="s">
        <v>119</v>
      </c>
      <c r="F35" s="16" t="s">
        <v>120</v>
      </c>
      <c r="G35" s="16" t="s">
        <v>12</v>
      </c>
      <c r="H35" s="28">
        <v>12700</v>
      </c>
      <c r="I35" s="28">
        <f t="shared" si="2"/>
        <v>1.27</v>
      </c>
      <c r="J35" s="35">
        <v>1.2699999999999999E-2</v>
      </c>
      <c r="K35" s="32">
        <v>1.405844283775602E-4</v>
      </c>
      <c r="L35" s="32"/>
      <c r="M35" s="32"/>
      <c r="N35" s="7"/>
      <c r="O35" s="7" t="s">
        <v>181</v>
      </c>
      <c r="P35" s="2">
        <v>57.6111762695</v>
      </c>
    </row>
    <row r="36" spans="1:16" x14ac:dyDescent="0.25">
      <c r="A36" s="3" t="s">
        <v>152</v>
      </c>
      <c r="B36" s="3" t="s">
        <v>169</v>
      </c>
      <c r="C36" s="3" t="s">
        <v>170</v>
      </c>
      <c r="D36" s="3" t="s">
        <v>15</v>
      </c>
      <c r="E36" s="3" t="s">
        <v>155</v>
      </c>
      <c r="F36" s="27" t="s">
        <v>194</v>
      </c>
      <c r="G36" s="27"/>
      <c r="H36" s="20"/>
      <c r="I36" s="28"/>
      <c r="J36" s="19"/>
      <c r="K36" s="19"/>
      <c r="L36" s="18">
        <v>1</v>
      </c>
      <c r="M36" s="18" t="s">
        <v>195</v>
      </c>
      <c r="N36" s="3"/>
      <c r="O36" s="3" t="s">
        <v>182</v>
      </c>
      <c r="P36" s="4">
        <v>334.11876193900002</v>
      </c>
    </row>
    <row r="37" spans="1:16" x14ac:dyDescent="0.25">
      <c r="A37" s="3" t="s">
        <v>152</v>
      </c>
      <c r="B37" s="3" t="s">
        <v>171</v>
      </c>
      <c r="C37" s="3" t="s">
        <v>172</v>
      </c>
      <c r="D37" s="3" t="s">
        <v>15</v>
      </c>
      <c r="E37" s="3" t="s">
        <v>155</v>
      </c>
      <c r="F37" s="27" t="s">
        <v>194</v>
      </c>
      <c r="G37" s="27"/>
      <c r="H37" s="20"/>
      <c r="I37" s="28"/>
      <c r="J37" s="19"/>
      <c r="K37" s="19"/>
      <c r="L37" s="18">
        <v>1</v>
      </c>
      <c r="M37" s="18" t="s">
        <v>196</v>
      </c>
      <c r="N37" s="3"/>
      <c r="O37" s="3" t="s">
        <v>182</v>
      </c>
      <c r="P37" s="4">
        <v>171.40818434799999</v>
      </c>
    </row>
    <row r="38" spans="1:16" x14ac:dyDescent="0.25">
      <c r="A38" s="3" t="s">
        <v>152</v>
      </c>
      <c r="B38" s="3" t="s">
        <v>153</v>
      </c>
      <c r="C38" s="3" t="s">
        <v>154</v>
      </c>
      <c r="D38" s="3" t="s">
        <v>15</v>
      </c>
      <c r="E38" s="3" t="s">
        <v>155</v>
      </c>
      <c r="F38" s="27" t="s">
        <v>194</v>
      </c>
      <c r="G38" s="27"/>
      <c r="H38" s="20"/>
      <c r="I38" s="28"/>
      <c r="J38" s="19"/>
      <c r="K38" s="19"/>
      <c r="L38" s="18">
        <v>1</v>
      </c>
      <c r="M38" s="18" t="s">
        <v>197</v>
      </c>
      <c r="N38" s="3"/>
      <c r="O38" s="3" t="s">
        <v>182</v>
      </c>
      <c r="P38" s="4">
        <v>281.19289907199999</v>
      </c>
    </row>
    <row r="39" spans="1:16" x14ac:dyDescent="0.25">
      <c r="A39" s="3" t="s">
        <v>152</v>
      </c>
      <c r="B39" s="3" t="s">
        <v>156</v>
      </c>
      <c r="C39" s="3" t="s">
        <v>157</v>
      </c>
      <c r="D39" s="3" t="s">
        <v>15</v>
      </c>
      <c r="E39" s="3" t="s">
        <v>155</v>
      </c>
      <c r="F39" s="27" t="s">
        <v>194</v>
      </c>
      <c r="G39" s="27"/>
      <c r="H39" s="20"/>
      <c r="I39" s="28"/>
      <c r="J39" s="19"/>
      <c r="K39" s="19"/>
      <c r="L39" s="18">
        <v>1</v>
      </c>
      <c r="M39" s="18" t="s">
        <v>198</v>
      </c>
      <c r="N39" s="3"/>
      <c r="O39" s="3" t="s">
        <v>182</v>
      </c>
      <c r="P39" s="4">
        <v>136.130752051</v>
      </c>
    </row>
    <row r="40" spans="1:16" x14ac:dyDescent="0.25">
      <c r="A40" s="3" t="s">
        <v>152</v>
      </c>
      <c r="B40" s="3" t="s">
        <v>158</v>
      </c>
      <c r="C40" s="3" t="s">
        <v>159</v>
      </c>
      <c r="D40" s="3" t="s">
        <v>15</v>
      </c>
      <c r="E40" s="3" t="s">
        <v>155</v>
      </c>
      <c r="F40" s="27" t="s">
        <v>194</v>
      </c>
      <c r="G40" s="27"/>
      <c r="H40" s="20"/>
      <c r="I40" s="28"/>
      <c r="J40" s="19"/>
      <c r="K40" s="19"/>
      <c r="L40" s="18">
        <v>2</v>
      </c>
      <c r="M40" s="18" t="s">
        <v>199</v>
      </c>
      <c r="N40" s="3"/>
      <c r="O40" s="3" t="s">
        <v>182</v>
      </c>
      <c r="P40" s="4">
        <v>309.937174707</v>
      </c>
    </row>
    <row r="41" spans="1:16" x14ac:dyDescent="0.25">
      <c r="A41" s="3" t="s">
        <v>152</v>
      </c>
      <c r="B41" s="3" t="s">
        <v>167</v>
      </c>
      <c r="C41" s="3" t="s">
        <v>168</v>
      </c>
      <c r="D41" s="3" t="s">
        <v>15</v>
      </c>
      <c r="E41" s="3" t="s">
        <v>155</v>
      </c>
      <c r="F41" s="27" t="s">
        <v>194</v>
      </c>
      <c r="G41" s="27"/>
      <c r="H41" s="20"/>
      <c r="I41" s="28"/>
      <c r="J41" s="19"/>
      <c r="K41" s="19"/>
      <c r="L41" s="18">
        <v>1</v>
      </c>
      <c r="M41" s="18" t="s">
        <v>200</v>
      </c>
      <c r="N41" s="3"/>
      <c r="O41" s="3" t="s">
        <v>182</v>
      </c>
      <c r="P41" s="4">
        <v>297.57186023899999</v>
      </c>
    </row>
    <row r="42" spans="1:16" x14ac:dyDescent="0.25">
      <c r="A42" s="3" t="s">
        <v>152</v>
      </c>
      <c r="B42" s="3" t="s">
        <v>173</v>
      </c>
      <c r="C42" s="3" t="s">
        <v>174</v>
      </c>
      <c r="D42" s="3" t="s">
        <v>15</v>
      </c>
      <c r="E42" s="3" t="s">
        <v>162</v>
      </c>
      <c r="F42" s="27" t="s">
        <v>204</v>
      </c>
      <c r="G42" s="27"/>
      <c r="H42" s="20"/>
      <c r="I42" s="28"/>
      <c r="J42" s="19"/>
      <c r="K42" s="19"/>
      <c r="L42" s="18">
        <v>1</v>
      </c>
      <c r="M42" s="18" t="s">
        <v>201</v>
      </c>
      <c r="N42" s="3"/>
      <c r="O42" s="3" t="s">
        <v>182</v>
      </c>
      <c r="P42" s="4">
        <v>31496.6910116</v>
      </c>
    </row>
    <row r="43" spans="1:16" x14ac:dyDescent="0.25">
      <c r="A43" s="3" t="s">
        <v>152</v>
      </c>
      <c r="B43" s="3" t="s">
        <v>160</v>
      </c>
      <c r="C43" s="3" t="s">
        <v>161</v>
      </c>
      <c r="D43" s="3" t="s">
        <v>15</v>
      </c>
      <c r="E43" s="3" t="s">
        <v>162</v>
      </c>
      <c r="F43" s="27" t="s">
        <v>204</v>
      </c>
      <c r="G43" s="27"/>
      <c r="H43" s="20"/>
      <c r="I43" s="28"/>
      <c r="J43" s="19"/>
      <c r="K43" s="19"/>
      <c r="L43" s="18">
        <v>0</v>
      </c>
      <c r="M43" s="18">
        <v>0</v>
      </c>
      <c r="N43" s="3"/>
      <c r="O43" s="3" t="s">
        <v>182</v>
      </c>
      <c r="P43" s="4">
        <v>4116.1055877700001</v>
      </c>
    </row>
    <row r="44" spans="1:16" x14ac:dyDescent="0.25">
      <c r="A44" s="3" t="s">
        <v>152</v>
      </c>
      <c r="B44" s="3" t="s">
        <v>173</v>
      </c>
      <c r="C44" s="3" t="s">
        <v>174</v>
      </c>
      <c r="D44" s="3" t="s">
        <v>15</v>
      </c>
      <c r="E44" s="3" t="s">
        <v>163</v>
      </c>
      <c r="F44" s="27" t="s">
        <v>202</v>
      </c>
      <c r="G44" s="27"/>
      <c r="H44" s="20"/>
      <c r="I44" s="28"/>
      <c r="J44" s="19"/>
      <c r="K44" s="19"/>
      <c r="L44" s="18">
        <v>2</v>
      </c>
      <c r="M44" s="18" t="s">
        <v>205</v>
      </c>
      <c r="N44" s="3"/>
      <c r="O44" s="3" t="s">
        <v>182</v>
      </c>
      <c r="P44" s="4">
        <v>31496.6910116</v>
      </c>
    </row>
    <row r="45" spans="1:16" x14ac:dyDescent="0.25">
      <c r="A45" s="3" t="s">
        <v>152</v>
      </c>
      <c r="B45" s="3" t="s">
        <v>160</v>
      </c>
      <c r="C45" s="3" t="s">
        <v>161</v>
      </c>
      <c r="D45" s="3" t="s">
        <v>15</v>
      </c>
      <c r="E45" s="3" t="s">
        <v>163</v>
      </c>
      <c r="F45" s="27" t="s">
        <v>202</v>
      </c>
      <c r="G45" s="27"/>
      <c r="H45" s="20"/>
      <c r="I45" s="28"/>
      <c r="J45" s="19"/>
      <c r="K45" s="19"/>
      <c r="L45" s="18">
        <v>2</v>
      </c>
      <c r="M45" s="18" t="s">
        <v>206</v>
      </c>
      <c r="N45" s="3"/>
      <c r="O45" s="3" t="s">
        <v>182</v>
      </c>
      <c r="P45" s="4">
        <v>4116.1055877700001</v>
      </c>
    </row>
    <row r="46" spans="1:16" x14ac:dyDescent="0.25">
      <c r="A46" s="1" t="s">
        <v>6</v>
      </c>
      <c r="B46" s="1" t="s">
        <v>45</v>
      </c>
      <c r="C46" s="1" t="s">
        <v>46</v>
      </c>
      <c r="D46" s="1" t="s">
        <v>15</v>
      </c>
      <c r="E46" s="1" t="s">
        <v>47</v>
      </c>
      <c r="F46" s="16" t="s">
        <v>48</v>
      </c>
      <c r="G46" s="16" t="s">
        <v>18</v>
      </c>
      <c r="H46" s="13"/>
      <c r="I46" s="13">
        <v>0</v>
      </c>
      <c r="J46" s="13">
        <v>0</v>
      </c>
      <c r="K46" s="24">
        <v>0</v>
      </c>
      <c r="L46" s="24"/>
      <c r="M46" s="24"/>
      <c r="O46" s="1" t="s">
        <v>181</v>
      </c>
      <c r="P46" s="2">
        <v>537.53733765300001</v>
      </c>
    </row>
    <row r="47" spans="1:16" x14ac:dyDescent="0.25">
      <c r="A47" s="1" t="s">
        <v>6</v>
      </c>
      <c r="B47" s="1" t="s">
        <v>74</v>
      </c>
      <c r="C47" s="1" t="s">
        <v>75</v>
      </c>
      <c r="D47" s="1" t="s">
        <v>55</v>
      </c>
      <c r="E47" s="1" t="s">
        <v>47</v>
      </c>
      <c r="F47" s="16" t="s">
        <v>48</v>
      </c>
      <c r="G47" s="16" t="s">
        <v>12</v>
      </c>
      <c r="H47" s="29"/>
      <c r="I47" s="29">
        <v>119.073868</v>
      </c>
      <c r="J47" s="29">
        <v>1.1907386799999999</v>
      </c>
      <c r="K47" s="32">
        <v>2.3106474299523245E-3</v>
      </c>
      <c r="L47" s="32"/>
      <c r="M47" s="32"/>
      <c r="O47" s="1" t="s">
        <v>181</v>
      </c>
      <c r="P47" s="2">
        <v>492.84926091300002</v>
      </c>
    </row>
    <row r="48" spans="1:16" x14ac:dyDescent="0.25">
      <c r="A48" s="1" t="s">
        <v>6</v>
      </c>
      <c r="B48" s="1" t="s">
        <v>89</v>
      </c>
      <c r="C48" s="1" t="s">
        <v>90</v>
      </c>
      <c r="D48" s="1" t="s">
        <v>55</v>
      </c>
      <c r="E48" s="1" t="s">
        <v>47</v>
      </c>
      <c r="F48" s="16" t="s">
        <v>48</v>
      </c>
      <c r="G48" s="16" t="s">
        <v>59</v>
      </c>
      <c r="H48" s="29"/>
      <c r="I48" s="29">
        <v>1245.731315</v>
      </c>
      <c r="J48" s="29">
        <v>12.457313149999999</v>
      </c>
      <c r="K48" s="32">
        <v>2.4173615166476991E-2</v>
      </c>
      <c r="L48" s="32"/>
      <c r="M48" s="32"/>
      <c r="O48" s="1" t="s">
        <v>181</v>
      </c>
      <c r="P48" s="2">
        <v>1378.0936854900001</v>
      </c>
    </row>
    <row r="49" spans="1:16" x14ac:dyDescent="0.25">
      <c r="A49" s="1" t="s">
        <v>6</v>
      </c>
      <c r="B49" s="1" t="s">
        <v>91</v>
      </c>
      <c r="C49" s="1" t="s">
        <v>92</v>
      </c>
      <c r="D49" s="1" t="s">
        <v>93</v>
      </c>
      <c r="E49" s="1" t="s">
        <v>47</v>
      </c>
      <c r="F49" s="16" t="s">
        <v>48</v>
      </c>
      <c r="G49" s="16" t="s">
        <v>18</v>
      </c>
      <c r="H49" s="29"/>
      <c r="I49" s="29">
        <v>11.25868</v>
      </c>
      <c r="J49" s="29">
        <v>0.1125868</v>
      </c>
      <c r="K49" s="32">
        <v>2.1847648391379738E-4</v>
      </c>
      <c r="L49" s="32"/>
      <c r="M49" s="32"/>
      <c r="O49" s="1" t="s">
        <v>181</v>
      </c>
      <c r="P49" s="2">
        <v>57.6111762695</v>
      </c>
    </row>
    <row r="50" spans="1:16" x14ac:dyDescent="0.25">
      <c r="A50" s="7" t="s">
        <v>6</v>
      </c>
      <c r="B50" s="7" t="s">
        <v>96</v>
      </c>
      <c r="C50" s="7" t="s">
        <v>97</v>
      </c>
      <c r="D50" s="7" t="s">
        <v>15</v>
      </c>
      <c r="E50" s="7" t="s">
        <v>47</v>
      </c>
      <c r="F50" s="16" t="s">
        <v>48</v>
      </c>
      <c r="G50" s="16" t="s">
        <v>18</v>
      </c>
      <c r="H50" s="29"/>
      <c r="I50" s="29">
        <v>44.537275999999999</v>
      </c>
      <c r="J50" s="29">
        <v>0.44537275999999998</v>
      </c>
      <c r="K50" s="32">
        <v>8.6425295537117619E-4</v>
      </c>
      <c r="L50" s="32"/>
      <c r="M50" s="32"/>
      <c r="N50" s="7"/>
      <c r="O50" s="7" t="s">
        <v>181</v>
      </c>
      <c r="P50" s="2">
        <v>499.97077346100002</v>
      </c>
    </row>
    <row r="51" spans="1:16" x14ac:dyDescent="0.25">
      <c r="A51" s="3" t="s">
        <v>152</v>
      </c>
      <c r="B51" s="3" t="s">
        <v>164</v>
      </c>
      <c r="C51" s="3" t="s">
        <v>165</v>
      </c>
      <c r="D51" s="3" t="s">
        <v>93</v>
      </c>
      <c r="E51" s="3" t="s">
        <v>166</v>
      </c>
      <c r="F51" s="27" t="s">
        <v>207</v>
      </c>
      <c r="G51" s="27"/>
      <c r="H51" s="20"/>
      <c r="I51" s="28"/>
      <c r="J51" s="19"/>
      <c r="K51" s="19"/>
      <c r="L51" s="18">
        <v>3</v>
      </c>
      <c r="M51" s="18" t="s">
        <v>208</v>
      </c>
      <c r="N51" s="3"/>
      <c r="O51" s="3" t="s">
        <v>182</v>
      </c>
      <c r="P51" s="4">
        <v>3456.8291827600001</v>
      </c>
    </row>
    <row r="52" spans="1:16" s="22" customFormat="1" x14ac:dyDescent="0.25">
      <c r="A52" s="3" t="s">
        <v>152</v>
      </c>
      <c r="B52" s="3" t="s">
        <v>164</v>
      </c>
      <c r="C52" s="3" t="s">
        <v>165</v>
      </c>
      <c r="D52" s="3" t="s">
        <v>93</v>
      </c>
      <c r="E52" s="3" t="s">
        <v>203</v>
      </c>
      <c r="F52" s="27" t="s">
        <v>209</v>
      </c>
      <c r="G52" s="27"/>
      <c r="H52" s="20"/>
      <c r="I52" s="28"/>
      <c r="J52" s="19"/>
      <c r="K52" s="19"/>
      <c r="L52" s="18">
        <v>1</v>
      </c>
      <c r="M52" s="18" t="s">
        <v>210</v>
      </c>
      <c r="N52" s="3"/>
      <c r="O52" s="3" t="s">
        <v>182</v>
      </c>
      <c r="P52" s="4">
        <v>3456.8291827600001</v>
      </c>
    </row>
    <row r="53" spans="1:16" x14ac:dyDescent="0.25">
      <c r="C53" s="1" t="s">
        <v>121</v>
      </c>
      <c r="D53" s="1" t="s">
        <v>15</v>
      </c>
      <c r="E53" s="1" t="s">
        <v>220</v>
      </c>
      <c r="F53" s="16" t="s">
        <v>222</v>
      </c>
      <c r="H53" s="17"/>
      <c r="I53" s="28"/>
      <c r="J53" s="21"/>
      <c r="K53" s="21"/>
      <c r="L53" s="15"/>
      <c r="M53" s="15"/>
      <c r="N53" s="1" t="s">
        <v>122</v>
      </c>
      <c r="O53" s="1" t="s">
        <v>123</v>
      </c>
      <c r="P53" s="2">
        <v>72.491979355300003</v>
      </c>
    </row>
    <row r="54" spans="1:16" x14ac:dyDescent="0.25">
      <c r="C54" s="1" t="s">
        <v>124</v>
      </c>
      <c r="D54" s="1" t="s">
        <v>15</v>
      </c>
      <c r="E54" s="7" t="s">
        <v>220</v>
      </c>
      <c r="F54" s="16" t="s">
        <v>222</v>
      </c>
      <c r="H54" s="17"/>
      <c r="I54" s="28"/>
      <c r="J54" s="21"/>
      <c r="K54" s="21"/>
      <c r="L54" s="15"/>
      <c r="M54" s="15"/>
      <c r="N54" s="1" t="s">
        <v>125</v>
      </c>
      <c r="O54" s="1" t="s">
        <v>123</v>
      </c>
      <c r="P54" s="2">
        <v>78.322010709300002</v>
      </c>
    </row>
    <row r="55" spans="1:16" x14ac:dyDescent="0.25">
      <c r="C55" s="1" t="s">
        <v>126</v>
      </c>
      <c r="D55" s="1" t="s">
        <v>15</v>
      </c>
      <c r="E55" s="7" t="s">
        <v>220</v>
      </c>
      <c r="F55" s="16" t="s">
        <v>222</v>
      </c>
      <c r="H55" s="17"/>
      <c r="I55" s="28"/>
      <c r="J55" s="21"/>
      <c r="K55" s="21"/>
      <c r="L55" s="15"/>
      <c r="M55" s="15"/>
      <c r="N55" s="1" t="s">
        <v>127</v>
      </c>
      <c r="O55" s="1" t="s">
        <v>123</v>
      </c>
      <c r="P55" s="2">
        <v>167.12295650900001</v>
      </c>
    </row>
    <row r="56" spans="1:16" x14ac:dyDescent="0.25">
      <c r="C56" s="1" t="s">
        <v>128</v>
      </c>
      <c r="D56" s="1" t="s">
        <v>15</v>
      </c>
      <c r="E56" s="7" t="s">
        <v>220</v>
      </c>
      <c r="F56" s="16" t="s">
        <v>222</v>
      </c>
      <c r="H56" s="17"/>
      <c r="I56" s="28"/>
      <c r="J56" s="21"/>
      <c r="K56" s="21"/>
      <c r="L56" s="15"/>
      <c r="M56" s="15"/>
      <c r="N56" s="1" t="s">
        <v>129</v>
      </c>
      <c r="O56" s="1" t="s">
        <v>123</v>
      </c>
      <c r="P56" s="2">
        <v>57.811563307199997</v>
      </c>
    </row>
    <row r="57" spans="1:16" x14ac:dyDescent="0.25">
      <c r="C57" s="1" t="s">
        <v>130</v>
      </c>
      <c r="D57" s="1" t="s">
        <v>15</v>
      </c>
      <c r="E57" s="7" t="s">
        <v>220</v>
      </c>
      <c r="F57" s="16" t="s">
        <v>222</v>
      </c>
      <c r="H57" s="17"/>
      <c r="I57" s="28"/>
      <c r="J57" s="21"/>
      <c r="K57" s="21"/>
      <c r="L57" s="15"/>
      <c r="M57" s="15"/>
      <c r="N57" s="1" t="s">
        <v>131</v>
      </c>
      <c r="O57" s="1" t="s">
        <v>123</v>
      </c>
      <c r="P57" s="2">
        <v>87.920146070399994</v>
      </c>
    </row>
    <row r="58" spans="1:16" x14ac:dyDescent="0.25">
      <c r="C58" s="1" t="s">
        <v>132</v>
      </c>
      <c r="D58" s="1" t="s">
        <v>15</v>
      </c>
      <c r="E58" s="7" t="s">
        <v>220</v>
      </c>
      <c r="F58" s="16" t="s">
        <v>222</v>
      </c>
      <c r="H58" s="17"/>
      <c r="I58" s="28"/>
      <c r="J58" s="21"/>
      <c r="K58" s="21"/>
      <c r="L58" s="15"/>
      <c r="M58" s="15"/>
      <c r="N58" s="1" t="s">
        <v>133</v>
      </c>
      <c r="O58" s="1" t="s">
        <v>123</v>
      </c>
      <c r="P58" s="2">
        <v>79.649116945499998</v>
      </c>
    </row>
    <row r="59" spans="1:16" x14ac:dyDescent="0.25">
      <c r="C59" s="1" t="s">
        <v>134</v>
      </c>
      <c r="D59" s="1" t="s">
        <v>15</v>
      </c>
      <c r="E59" s="7" t="s">
        <v>220</v>
      </c>
      <c r="F59" s="16" t="s">
        <v>222</v>
      </c>
      <c r="H59" s="17"/>
      <c r="I59" s="28"/>
      <c r="J59" s="21"/>
      <c r="K59" s="21"/>
      <c r="L59" s="15"/>
      <c r="M59" s="15"/>
      <c r="O59" s="1" t="s">
        <v>123</v>
      </c>
      <c r="P59" s="2">
        <v>126.82577041899999</v>
      </c>
    </row>
    <row r="60" spans="1:16" s="5" customFormat="1" x14ac:dyDescent="0.25">
      <c r="A60" s="7"/>
      <c r="B60" s="7"/>
      <c r="C60" s="7" t="s">
        <v>135</v>
      </c>
      <c r="D60" s="7" t="s">
        <v>15</v>
      </c>
      <c r="E60" s="7" t="s">
        <v>220</v>
      </c>
      <c r="F60" s="16" t="s">
        <v>222</v>
      </c>
      <c r="G60" s="16"/>
      <c r="H60" s="17"/>
      <c r="I60" s="28"/>
      <c r="J60" s="21"/>
      <c r="K60" s="21"/>
      <c r="L60" s="15"/>
      <c r="M60" s="15"/>
      <c r="N60" s="7" t="s">
        <v>136</v>
      </c>
      <c r="O60" s="7" t="s">
        <v>123</v>
      </c>
      <c r="P60" s="2">
        <v>20.036379434600001</v>
      </c>
    </row>
    <row r="61" spans="1:16" s="5" customFormat="1" x14ac:dyDescent="0.25">
      <c r="A61" s="7"/>
      <c r="B61" s="7"/>
      <c r="C61" s="7" t="s">
        <v>137</v>
      </c>
      <c r="D61" s="7" t="s">
        <v>55</v>
      </c>
      <c r="E61" s="7" t="s">
        <v>220</v>
      </c>
      <c r="F61" s="16" t="s">
        <v>222</v>
      </c>
      <c r="G61" s="16"/>
      <c r="H61" s="17"/>
      <c r="I61" s="28"/>
      <c r="J61" s="21"/>
      <c r="K61" s="21"/>
      <c r="L61" s="15"/>
      <c r="M61" s="15"/>
      <c r="N61" s="7" t="s">
        <v>138</v>
      </c>
      <c r="O61" s="7" t="s">
        <v>123</v>
      </c>
      <c r="P61" s="2">
        <v>114.304056395</v>
      </c>
    </row>
    <row r="62" spans="1:16" s="5" customFormat="1" x14ac:dyDescent="0.25">
      <c r="A62" s="7"/>
      <c r="B62" s="7"/>
      <c r="C62" s="7" t="s">
        <v>139</v>
      </c>
      <c r="D62" s="7" t="s">
        <v>15</v>
      </c>
      <c r="E62" s="7" t="s">
        <v>220</v>
      </c>
      <c r="F62" s="16" t="s">
        <v>222</v>
      </c>
      <c r="G62" s="16"/>
      <c r="H62" s="17"/>
      <c r="I62" s="28"/>
      <c r="J62" s="21"/>
      <c r="K62" s="21"/>
      <c r="L62" s="15">
        <v>1</v>
      </c>
      <c r="M62" s="15" t="s">
        <v>233</v>
      </c>
      <c r="N62" s="7" t="s">
        <v>140</v>
      </c>
      <c r="O62" s="7" t="s">
        <v>141</v>
      </c>
      <c r="P62" s="2">
        <v>13.952607319</v>
      </c>
    </row>
    <row r="63" spans="1:16" s="5" customFormat="1" x14ac:dyDescent="0.25">
      <c r="A63" s="7"/>
      <c r="B63" s="7"/>
      <c r="C63" s="7" t="s">
        <v>142</v>
      </c>
      <c r="D63" s="7" t="s">
        <v>15</v>
      </c>
      <c r="E63" s="7" t="s">
        <v>220</v>
      </c>
      <c r="F63" s="16" t="s">
        <v>222</v>
      </c>
      <c r="G63" s="16"/>
      <c r="H63" s="17"/>
      <c r="I63" s="28"/>
      <c r="J63" s="21"/>
      <c r="K63" s="21"/>
      <c r="L63" s="15">
        <v>1</v>
      </c>
      <c r="M63" s="15" t="s">
        <v>235</v>
      </c>
      <c r="N63" s="7"/>
      <c r="O63" s="7" t="s">
        <v>141</v>
      </c>
      <c r="P63" s="2">
        <v>70.531345421099999</v>
      </c>
    </row>
    <row r="64" spans="1:16" s="5" customFormat="1" x14ac:dyDescent="0.25">
      <c r="A64" s="7"/>
      <c r="B64" s="7"/>
      <c r="C64" s="7" t="s">
        <v>143</v>
      </c>
      <c r="D64" s="7" t="s">
        <v>15</v>
      </c>
      <c r="E64" s="7" t="s">
        <v>220</v>
      </c>
      <c r="F64" s="16" t="s">
        <v>222</v>
      </c>
      <c r="G64" s="16"/>
      <c r="H64" s="17"/>
      <c r="I64" s="28"/>
      <c r="J64" s="21"/>
      <c r="K64" s="21"/>
      <c r="L64" s="15"/>
      <c r="M64" s="15"/>
      <c r="N64" s="7" t="s">
        <v>144</v>
      </c>
      <c r="O64" s="7" t="s">
        <v>141</v>
      </c>
      <c r="P64" s="2">
        <v>17.643161280499999</v>
      </c>
    </row>
    <row r="65" spans="1:16" s="5" customFormat="1" x14ac:dyDescent="0.25">
      <c r="A65" s="7"/>
      <c r="B65" s="7"/>
      <c r="C65" s="7" t="s">
        <v>145</v>
      </c>
      <c r="D65" s="7" t="s">
        <v>15</v>
      </c>
      <c r="E65" s="7" t="s">
        <v>220</v>
      </c>
      <c r="F65" s="16" t="s">
        <v>222</v>
      </c>
      <c r="G65" s="16"/>
      <c r="H65" s="17"/>
      <c r="I65" s="28"/>
      <c r="J65" s="21"/>
      <c r="K65" s="21"/>
      <c r="L65" s="15">
        <v>1</v>
      </c>
      <c r="M65" s="15" t="s">
        <v>234</v>
      </c>
      <c r="N65" s="7"/>
      <c r="O65" s="7" t="s">
        <v>141</v>
      </c>
      <c r="P65" s="2">
        <v>25.8773288929</v>
      </c>
    </row>
    <row r="66" spans="1:16" s="5" customFormat="1" x14ac:dyDescent="0.25">
      <c r="A66" s="7"/>
      <c r="B66" s="7"/>
      <c r="C66" s="7" t="s">
        <v>146</v>
      </c>
      <c r="D66" s="7" t="s">
        <v>15</v>
      </c>
      <c r="E66" s="7" t="s">
        <v>220</v>
      </c>
      <c r="F66" s="16" t="s">
        <v>222</v>
      </c>
      <c r="G66" s="16"/>
      <c r="H66" s="17"/>
      <c r="I66" s="28"/>
      <c r="J66" s="21"/>
      <c r="K66" s="21"/>
      <c r="L66" s="15">
        <v>1</v>
      </c>
      <c r="M66" s="15" t="s">
        <v>232</v>
      </c>
      <c r="N66" s="7"/>
      <c r="O66" s="7" t="s">
        <v>141</v>
      </c>
      <c r="P66" s="2">
        <v>26.4784760575</v>
      </c>
    </row>
    <row r="67" spans="1:16" s="5" customFormat="1" x14ac:dyDescent="0.25">
      <c r="A67" s="7"/>
      <c r="B67" s="7"/>
      <c r="C67" s="7" t="s">
        <v>147</v>
      </c>
      <c r="D67" s="7" t="s">
        <v>15</v>
      </c>
      <c r="E67" s="7" t="s">
        <v>220</v>
      </c>
      <c r="F67" s="16" t="s">
        <v>222</v>
      </c>
      <c r="G67" s="16"/>
      <c r="H67" s="17"/>
      <c r="I67" s="28"/>
      <c r="J67" s="21"/>
      <c r="K67" s="21"/>
      <c r="L67" s="15"/>
      <c r="M67" s="15"/>
      <c r="N67" s="7" t="s">
        <v>180</v>
      </c>
      <c r="O67" s="7" t="s">
        <v>148</v>
      </c>
      <c r="P67" s="2">
        <v>478.94497716000001</v>
      </c>
    </row>
    <row r="68" spans="1:16" s="5" customFormat="1" x14ac:dyDescent="0.25">
      <c r="A68" s="7"/>
      <c r="B68" s="7"/>
      <c r="C68" s="7" t="s">
        <v>149</v>
      </c>
      <c r="D68" s="7" t="s">
        <v>15</v>
      </c>
      <c r="E68" s="7" t="s">
        <v>220</v>
      </c>
      <c r="F68" s="16" t="s">
        <v>222</v>
      </c>
      <c r="G68" s="16"/>
      <c r="H68" s="17"/>
      <c r="I68" s="28"/>
      <c r="J68" s="21"/>
      <c r="K68" s="21"/>
      <c r="L68" s="15"/>
      <c r="M68" s="15"/>
      <c r="N68" s="7" t="s">
        <v>150</v>
      </c>
      <c r="O68" s="7" t="s">
        <v>151</v>
      </c>
      <c r="P68" s="2">
        <v>31.1423113886</v>
      </c>
    </row>
    <row r="69" spans="1:16" s="5" customFormat="1" x14ac:dyDescent="0.25">
      <c r="A69" s="3" t="s">
        <v>152</v>
      </c>
      <c r="B69" s="3" t="s">
        <v>169</v>
      </c>
      <c r="C69" s="3" t="s">
        <v>170</v>
      </c>
      <c r="D69" s="3" t="s">
        <v>15</v>
      </c>
      <c r="E69" s="3" t="s">
        <v>221</v>
      </c>
      <c r="F69" s="16" t="s">
        <v>222</v>
      </c>
      <c r="G69" s="27"/>
      <c r="H69" s="20"/>
      <c r="I69" s="28"/>
      <c r="J69" s="19"/>
      <c r="K69" s="19"/>
      <c r="L69" s="18"/>
      <c r="M69" s="18"/>
      <c r="N69" s="3"/>
      <c r="O69" s="3" t="s">
        <v>182</v>
      </c>
      <c r="P69" s="4">
        <v>334.11876193900002</v>
      </c>
    </row>
    <row r="70" spans="1:16" s="5" customFormat="1" x14ac:dyDescent="0.25">
      <c r="A70" s="3" t="s">
        <v>152</v>
      </c>
      <c r="B70" s="3" t="s">
        <v>171</v>
      </c>
      <c r="C70" s="3" t="s">
        <v>172</v>
      </c>
      <c r="D70" s="3" t="s">
        <v>15</v>
      </c>
      <c r="E70" s="3" t="s">
        <v>221</v>
      </c>
      <c r="F70" s="16" t="s">
        <v>222</v>
      </c>
      <c r="G70" s="27"/>
      <c r="H70" s="20"/>
      <c r="I70" s="28"/>
      <c r="J70" s="19"/>
      <c r="K70" s="19"/>
      <c r="L70" s="18"/>
      <c r="M70" s="18"/>
      <c r="N70" s="3"/>
      <c r="O70" s="3" t="s">
        <v>182</v>
      </c>
      <c r="P70" s="4">
        <v>171.40818434799999</v>
      </c>
    </row>
    <row r="71" spans="1:16" s="22" customFormat="1" x14ac:dyDescent="0.25">
      <c r="A71" s="7"/>
      <c r="B71" s="7"/>
      <c r="C71" s="7" t="s">
        <v>121</v>
      </c>
      <c r="D71" s="7" t="s">
        <v>15</v>
      </c>
      <c r="E71" s="7" t="s">
        <v>224</v>
      </c>
      <c r="F71" s="16" t="s">
        <v>223</v>
      </c>
      <c r="G71" s="16"/>
      <c r="H71" s="17"/>
      <c r="I71" s="28"/>
      <c r="J71" s="21"/>
      <c r="K71" s="21"/>
      <c r="L71" s="15">
        <v>2</v>
      </c>
      <c r="M71" s="15" t="s">
        <v>236</v>
      </c>
      <c r="N71" s="7" t="s">
        <v>122</v>
      </c>
      <c r="O71" s="7" t="s">
        <v>123</v>
      </c>
      <c r="P71" s="2">
        <v>72.491979355300003</v>
      </c>
    </row>
    <row r="72" spans="1:16" s="22" customFormat="1" x14ac:dyDescent="0.25">
      <c r="A72" s="7"/>
      <c r="B72" s="7"/>
      <c r="C72" s="7" t="s">
        <v>124</v>
      </c>
      <c r="D72" s="7" t="s">
        <v>15</v>
      </c>
      <c r="E72" s="7" t="s">
        <v>224</v>
      </c>
      <c r="F72" s="16" t="s">
        <v>223</v>
      </c>
      <c r="G72" s="16"/>
      <c r="H72" s="17"/>
      <c r="I72" s="28"/>
      <c r="J72" s="21"/>
      <c r="K72" s="21"/>
      <c r="L72" s="15">
        <v>2</v>
      </c>
      <c r="M72" s="15" t="s">
        <v>237</v>
      </c>
      <c r="N72" s="7" t="s">
        <v>125</v>
      </c>
      <c r="O72" s="7" t="s">
        <v>123</v>
      </c>
      <c r="P72" s="2">
        <v>78.322010709300002</v>
      </c>
    </row>
    <row r="73" spans="1:16" s="22" customFormat="1" x14ac:dyDescent="0.25">
      <c r="A73" s="7"/>
      <c r="B73" s="7"/>
      <c r="C73" s="7" t="s">
        <v>126</v>
      </c>
      <c r="D73" s="7" t="s">
        <v>15</v>
      </c>
      <c r="E73" s="7" t="s">
        <v>224</v>
      </c>
      <c r="F73" s="16" t="s">
        <v>223</v>
      </c>
      <c r="G73" s="16"/>
      <c r="H73" s="17"/>
      <c r="I73" s="28"/>
      <c r="J73" s="21"/>
      <c r="K73" s="21"/>
      <c r="L73" s="15">
        <v>1</v>
      </c>
      <c r="M73" s="15" t="s">
        <v>200</v>
      </c>
      <c r="N73" s="7" t="s">
        <v>127</v>
      </c>
      <c r="O73" s="7" t="s">
        <v>123</v>
      </c>
      <c r="P73" s="2">
        <v>167.12295650900001</v>
      </c>
    </row>
    <row r="74" spans="1:16" s="22" customFormat="1" x14ac:dyDescent="0.25">
      <c r="A74" s="7"/>
      <c r="B74" s="7"/>
      <c r="C74" s="7" t="s">
        <v>128</v>
      </c>
      <c r="D74" s="7" t="s">
        <v>15</v>
      </c>
      <c r="E74" s="7" t="s">
        <v>224</v>
      </c>
      <c r="F74" s="16" t="s">
        <v>223</v>
      </c>
      <c r="G74" s="16"/>
      <c r="H74" s="17"/>
      <c r="I74" s="28"/>
      <c r="J74" s="21"/>
      <c r="K74" s="21"/>
      <c r="L74" s="15">
        <v>1</v>
      </c>
      <c r="M74" s="15" t="s">
        <v>201</v>
      </c>
      <c r="N74" s="7" t="s">
        <v>129</v>
      </c>
      <c r="O74" s="7" t="s">
        <v>123</v>
      </c>
      <c r="P74" s="2">
        <v>57.811563307199997</v>
      </c>
    </row>
    <row r="75" spans="1:16" s="22" customFormat="1" x14ac:dyDescent="0.25">
      <c r="A75" s="7"/>
      <c r="B75" s="7"/>
      <c r="C75" s="7" t="s">
        <v>130</v>
      </c>
      <c r="D75" s="7" t="s">
        <v>15</v>
      </c>
      <c r="E75" s="7" t="s">
        <v>224</v>
      </c>
      <c r="F75" s="16" t="s">
        <v>223</v>
      </c>
      <c r="G75" s="16"/>
      <c r="H75" s="17"/>
      <c r="I75" s="28"/>
      <c r="J75" s="21"/>
      <c r="K75" s="21"/>
      <c r="L75" s="15">
        <v>2</v>
      </c>
      <c r="M75" s="15" t="s">
        <v>238</v>
      </c>
      <c r="N75" s="7" t="s">
        <v>131</v>
      </c>
      <c r="O75" s="7" t="s">
        <v>123</v>
      </c>
      <c r="P75" s="2">
        <v>87.920146070399994</v>
      </c>
    </row>
    <row r="76" spans="1:16" s="22" customFormat="1" x14ac:dyDescent="0.25">
      <c r="A76" s="7"/>
      <c r="B76" s="7"/>
      <c r="C76" s="7" t="s">
        <v>132</v>
      </c>
      <c r="D76" s="7" t="s">
        <v>15</v>
      </c>
      <c r="E76" s="7" t="s">
        <v>224</v>
      </c>
      <c r="F76" s="16" t="s">
        <v>223</v>
      </c>
      <c r="G76" s="16"/>
      <c r="H76" s="17"/>
      <c r="I76" s="28"/>
      <c r="J76" s="21"/>
      <c r="K76" s="21"/>
      <c r="L76" s="15">
        <v>1</v>
      </c>
      <c r="M76" s="15" t="s">
        <v>239</v>
      </c>
      <c r="N76" s="7" t="s">
        <v>133</v>
      </c>
      <c r="O76" s="7" t="s">
        <v>123</v>
      </c>
      <c r="P76" s="2">
        <v>79.649116945499998</v>
      </c>
    </row>
    <row r="77" spans="1:16" s="22" customFormat="1" x14ac:dyDescent="0.25">
      <c r="A77" s="7"/>
      <c r="B77" s="7"/>
      <c r="C77" s="7" t="s">
        <v>134</v>
      </c>
      <c r="D77" s="7" t="s">
        <v>15</v>
      </c>
      <c r="E77" s="7" t="s">
        <v>224</v>
      </c>
      <c r="F77" s="16" t="s">
        <v>223</v>
      </c>
      <c r="G77" s="16"/>
      <c r="H77" s="17"/>
      <c r="I77" s="28"/>
      <c r="J77" s="21"/>
      <c r="K77" s="21"/>
      <c r="L77" s="15">
        <v>2</v>
      </c>
      <c r="M77" s="15" t="s">
        <v>240</v>
      </c>
      <c r="N77" s="7"/>
      <c r="O77" s="7" t="s">
        <v>123</v>
      </c>
      <c r="P77" s="2">
        <v>126.82577041899999</v>
      </c>
    </row>
    <row r="78" spans="1:16" s="5" customFormat="1" x14ac:dyDescent="0.25">
      <c r="A78" s="7"/>
      <c r="B78" s="7"/>
      <c r="C78" s="7" t="s">
        <v>135</v>
      </c>
      <c r="D78" s="7" t="s">
        <v>15</v>
      </c>
      <c r="E78" s="7" t="s">
        <v>224</v>
      </c>
      <c r="F78" s="16" t="s">
        <v>223</v>
      </c>
      <c r="G78" s="16"/>
      <c r="H78" s="17"/>
      <c r="I78" s="28"/>
      <c r="J78" s="21"/>
      <c r="K78" s="21"/>
      <c r="L78" s="15">
        <v>1</v>
      </c>
      <c r="M78" s="15" t="s">
        <v>240</v>
      </c>
      <c r="N78" s="7" t="s">
        <v>136</v>
      </c>
      <c r="O78" s="7" t="s">
        <v>123</v>
      </c>
      <c r="P78" s="2">
        <v>20.036379434600001</v>
      </c>
    </row>
    <row r="79" spans="1:16" s="5" customFormat="1" x14ac:dyDescent="0.25">
      <c r="A79" s="7"/>
      <c r="B79" s="7"/>
      <c r="C79" s="7" t="s">
        <v>137</v>
      </c>
      <c r="D79" s="7" t="s">
        <v>55</v>
      </c>
      <c r="E79" s="7" t="s">
        <v>224</v>
      </c>
      <c r="F79" s="16" t="s">
        <v>223</v>
      </c>
      <c r="G79" s="16"/>
      <c r="H79" s="17"/>
      <c r="I79" s="28"/>
      <c r="J79" s="21"/>
      <c r="K79" s="21"/>
      <c r="L79" s="15">
        <v>1</v>
      </c>
      <c r="M79" s="15" t="s">
        <v>241</v>
      </c>
      <c r="N79" s="7" t="s">
        <v>138</v>
      </c>
      <c r="O79" s="7" t="s">
        <v>123</v>
      </c>
      <c r="P79" s="2">
        <v>114.304056395</v>
      </c>
    </row>
    <row r="80" spans="1:16" s="5" customFormat="1" x14ac:dyDescent="0.25">
      <c r="A80" s="7"/>
      <c r="B80" s="7"/>
      <c r="C80" s="7" t="s">
        <v>139</v>
      </c>
      <c r="D80" s="7" t="s">
        <v>15</v>
      </c>
      <c r="E80" s="7" t="s">
        <v>224</v>
      </c>
      <c r="F80" s="16" t="s">
        <v>223</v>
      </c>
      <c r="G80" s="16"/>
      <c r="H80" s="17"/>
      <c r="I80" s="28"/>
      <c r="J80" s="21"/>
      <c r="K80" s="21"/>
      <c r="L80" s="39"/>
      <c r="M80" s="39"/>
      <c r="N80" s="7" t="s">
        <v>140</v>
      </c>
      <c r="O80" s="7" t="s">
        <v>141</v>
      </c>
      <c r="P80" s="2">
        <v>13.952607319</v>
      </c>
    </row>
    <row r="81" spans="1:16" s="5" customFormat="1" x14ac:dyDescent="0.25">
      <c r="A81" s="7"/>
      <c r="B81" s="7"/>
      <c r="C81" s="7" t="s">
        <v>142</v>
      </c>
      <c r="D81" s="7" t="s">
        <v>15</v>
      </c>
      <c r="E81" s="7" t="s">
        <v>224</v>
      </c>
      <c r="F81" s="16" t="s">
        <v>223</v>
      </c>
      <c r="G81" s="16"/>
      <c r="H81" s="17"/>
      <c r="I81" s="28"/>
      <c r="J81" s="21"/>
      <c r="K81" s="21"/>
      <c r="L81" s="15">
        <v>1</v>
      </c>
      <c r="M81" s="15" t="s">
        <v>235</v>
      </c>
      <c r="N81" s="7"/>
      <c r="O81" s="7" t="s">
        <v>141</v>
      </c>
      <c r="P81" s="2">
        <v>70.531345421099999</v>
      </c>
    </row>
    <row r="82" spans="1:16" s="5" customFormat="1" x14ac:dyDescent="0.25">
      <c r="A82" s="7"/>
      <c r="B82" s="7"/>
      <c r="C82" s="7" t="s">
        <v>143</v>
      </c>
      <c r="D82" s="7" t="s">
        <v>15</v>
      </c>
      <c r="E82" s="7" t="s">
        <v>224</v>
      </c>
      <c r="F82" s="16" t="s">
        <v>223</v>
      </c>
      <c r="G82" s="16"/>
      <c r="H82" s="17"/>
      <c r="I82" s="28"/>
      <c r="J82" s="21"/>
      <c r="K82" s="21"/>
      <c r="L82" s="15"/>
      <c r="M82" s="15"/>
      <c r="N82" s="7" t="s">
        <v>144</v>
      </c>
      <c r="O82" s="7" t="s">
        <v>141</v>
      </c>
      <c r="P82" s="2">
        <v>17.643161280499999</v>
      </c>
    </row>
    <row r="83" spans="1:16" s="5" customFormat="1" x14ac:dyDescent="0.25">
      <c r="A83" s="7"/>
      <c r="B83" s="7"/>
      <c r="C83" s="7" t="s">
        <v>145</v>
      </c>
      <c r="D83" s="7" t="s">
        <v>15</v>
      </c>
      <c r="E83" s="7" t="s">
        <v>224</v>
      </c>
      <c r="F83" s="16" t="s">
        <v>223</v>
      </c>
      <c r="G83" s="16"/>
      <c r="H83" s="17"/>
      <c r="I83" s="28"/>
      <c r="J83" s="21"/>
      <c r="K83" s="21"/>
      <c r="L83" s="15"/>
      <c r="M83" s="15"/>
      <c r="N83" s="7"/>
      <c r="O83" s="7" t="s">
        <v>141</v>
      </c>
      <c r="P83" s="2">
        <v>25.8773288929</v>
      </c>
    </row>
    <row r="84" spans="1:16" s="5" customFormat="1" x14ac:dyDescent="0.25">
      <c r="A84" s="7"/>
      <c r="B84" s="7"/>
      <c r="C84" s="7" t="s">
        <v>146</v>
      </c>
      <c r="D84" s="7" t="s">
        <v>15</v>
      </c>
      <c r="E84" s="7" t="s">
        <v>224</v>
      </c>
      <c r="F84" s="16" t="s">
        <v>223</v>
      </c>
      <c r="G84" s="16"/>
      <c r="H84" s="17"/>
      <c r="I84" s="28"/>
      <c r="J84" s="21"/>
      <c r="K84" s="21"/>
      <c r="L84" s="15"/>
      <c r="M84" s="15"/>
      <c r="N84" s="7"/>
      <c r="O84" s="7" t="s">
        <v>141</v>
      </c>
      <c r="P84" s="2">
        <v>26.4784760575</v>
      </c>
    </row>
    <row r="85" spans="1:16" s="5" customFormat="1" x14ac:dyDescent="0.25">
      <c r="A85" s="7"/>
      <c r="B85" s="7"/>
      <c r="C85" s="7" t="s">
        <v>147</v>
      </c>
      <c r="D85" s="7" t="s">
        <v>15</v>
      </c>
      <c r="E85" s="7" t="s">
        <v>224</v>
      </c>
      <c r="F85" s="16" t="s">
        <v>223</v>
      </c>
      <c r="G85" s="16"/>
      <c r="H85" s="17"/>
      <c r="I85" s="28"/>
      <c r="J85" s="21"/>
      <c r="K85" s="21"/>
      <c r="L85" s="15">
        <v>1</v>
      </c>
      <c r="M85" s="15" t="s">
        <v>242</v>
      </c>
      <c r="N85" s="7" t="s">
        <v>180</v>
      </c>
      <c r="O85" s="7" t="s">
        <v>148</v>
      </c>
      <c r="P85" s="2">
        <v>478.94497716000001</v>
      </c>
    </row>
    <row r="86" spans="1:16" s="5" customFormat="1" x14ac:dyDescent="0.25">
      <c r="A86" s="7"/>
      <c r="B86" s="7"/>
      <c r="C86" s="7" t="s">
        <v>149</v>
      </c>
      <c r="D86" s="7" t="s">
        <v>15</v>
      </c>
      <c r="E86" s="7" t="s">
        <v>224</v>
      </c>
      <c r="F86" s="16" t="s">
        <v>223</v>
      </c>
      <c r="G86" s="16"/>
      <c r="H86" s="17"/>
      <c r="I86" s="28"/>
      <c r="J86" s="21"/>
      <c r="K86" s="21"/>
      <c r="L86" s="15">
        <v>1</v>
      </c>
      <c r="M86" s="15" t="s">
        <v>240</v>
      </c>
      <c r="N86" s="7" t="s">
        <v>150</v>
      </c>
      <c r="O86" s="7" t="s">
        <v>151</v>
      </c>
      <c r="P86" s="2">
        <v>31.1423113886</v>
      </c>
    </row>
    <row r="87" spans="1:16" s="5" customFormat="1" x14ac:dyDescent="0.25">
      <c r="A87" s="3" t="s">
        <v>152</v>
      </c>
      <c r="B87" s="3" t="s">
        <v>169</v>
      </c>
      <c r="C87" s="3" t="s">
        <v>170</v>
      </c>
      <c r="D87" s="3" t="s">
        <v>15</v>
      </c>
      <c r="E87" s="3" t="s">
        <v>225</v>
      </c>
      <c r="F87" s="16" t="s">
        <v>223</v>
      </c>
      <c r="G87" s="27"/>
      <c r="H87" s="20"/>
      <c r="I87" s="28"/>
      <c r="J87" s="19"/>
      <c r="K87" s="19"/>
      <c r="L87" s="18">
        <v>1</v>
      </c>
      <c r="M87" s="18" t="s">
        <v>195</v>
      </c>
      <c r="N87" s="3"/>
      <c r="O87" s="3" t="s">
        <v>182</v>
      </c>
      <c r="P87" s="4">
        <v>334.11876193900002</v>
      </c>
    </row>
    <row r="88" spans="1:16" s="5" customFormat="1" x14ac:dyDescent="0.25">
      <c r="A88" s="3" t="s">
        <v>152</v>
      </c>
      <c r="B88" s="3" t="s">
        <v>171</v>
      </c>
      <c r="C88" s="3" t="s">
        <v>172</v>
      </c>
      <c r="D88" s="3" t="s">
        <v>15</v>
      </c>
      <c r="E88" s="3" t="s">
        <v>225</v>
      </c>
      <c r="F88" s="16" t="s">
        <v>223</v>
      </c>
      <c r="G88" s="27"/>
      <c r="H88" s="20"/>
      <c r="I88" s="28"/>
      <c r="J88" s="19"/>
      <c r="K88" s="19"/>
      <c r="L88" s="18">
        <v>1</v>
      </c>
      <c r="M88" s="18" t="s">
        <v>196</v>
      </c>
      <c r="N88" s="3"/>
      <c r="O88" s="3" t="s">
        <v>182</v>
      </c>
      <c r="P88" s="4">
        <v>171.40818434799999</v>
      </c>
    </row>
    <row r="89" spans="1:16" s="22" customFormat="1" x14ac:dyDescent="0.25">
      <c r="A89" s="7"/>
      <c r="B89" s="7"/>
      <c r="C89" s="7" t="s">
        <v>121</v>
      </c>
      <c r="D89" s="7" t="s">
        <v>15</v>
      </c>
      <c r="E89" s="7" t="s">
        <v>227</v>
      </c>
      <c r="F89" s="16" t="s">
        <v>226</v>
      </c>
      <c r="G89" s="16"/>
      <c r="H89" s="17"/>
      <c r="I89" s="28"/>
      <c r="J89" s="21"/>
      <c r="K89" s="21"/>
      <c r="L89" s="15"/>
      <c r="M89" s="15"/>
      <c r="N89" s="7" t="s">
        <v>122</v>
      </c>
      <c r="O89" s="7" t="s">
        <v>123</v>
      </c>
      <c r="P89" s="2">
        <v>72.491979355300003</v>
      </c>
    </row>
    <row r="90" spans="1:16" s="22" customFormat="1" x14ac:dyDescent="0.25">
      <c r="A90" s="7"/>
      <c r="B90" s="7"/>
      <c r="C90" s="7" t="s">
        <v>124</v>
      </c>
      <c r="D90" s="7" t="s">
        <v>15</v>
      </c>
      <c r="E90" s="7" t="s">
        <v>227</v>
      </c>
      <c r="F90" s="16" t="s">
        <v>226</v>
      </c>
      <c r="G90" s="16"/>
      <c r="H90" s="17"/>
      <c r="I90" s="28"/>
      <c r="J90" s="21"/>
      <c r="K90" s="21"/>
      <c r="L90" s="15">
        <v>2</v>
      </c>
      <c r="M90" s="15" t="s">
        <v>237</v>
      </c>
      <c r="N90" s="7" t="s">
        <v>125</v>
      </c>
      <c r="O90" s="7" t="s">
        <v>123</v>
      </c>
      <c r="P90" s="2">
        <v>78.322010709300002</v>
      </c>
    </row>
    <row r="91" spans="1:16" s="22" customFormat="1" x14ac:dyDescent="0.25">
      <c r="A91" s="7"/>
      <c r="B91" s="7"/>
      <c r="C91" s="7" t="s">
        <v>126</v>
      </c>
      <c r="D91" s="7" t="s">
        <v>15</v>
      </c>
      <c r="E91" s="7" t="s">
        <v>227</v>
      </c>
      <c r="F91" s="16" t="s">
        <v>226</v>
      </c>
      <c r="G91" s="16"/>
      <c r="H91" s="17"/>
      <c r="I91" s="28"/>
      <c r="J91" s="21"/>
      <c r="K91" s="21"/>
      <c r="L91" s="15">
        <v>1</v>
      </c>
      <c r="M91" s="15" t="s">
        <v>200</v>
      </c>
      <c r="N91" s="7" t="s">
        <v>127</v>
      </c>
      <c r="O91" s="7" t="s">
        <v>123</v>
      </c>
      <c r="P91" s="2">
        <v>167.12295650900001</v>
      </c>
    </row>
    <row r="92" spans="1:16" s="22" customFormat="1" x14ac:dyDescent="0.25">
      <c r="A92" s="7"/>
      <c r="B92" s="7"/>
      <c r="C92" s="7" t="s">
        <v>128</v>
      </c>
      <c r="D92" s="7" t="s">
        <v>15</v>
      </c>
      <c r="E92" s="7" t="s">
        <v>227</v>
      </c>
      <c r="F92" s="16" t="s">
        <v>226</v>
      </c>
      <c r="G92" s="16"/>
      <c r="H92" s="17"/>
      <c r="I92" s="28"/>
      <c r="J92" s="21"/>
      <c r="K92" s="21"/>
      <c r="L92" s="15">
        <v>1</v>
      </c>
      <c r="M92" s="15" t="s">
        <v>201</v>
      </c>
      <c r="N92" s="7" t="s">
        <v>129</v>
      </c>
      <c r="O92" s="7" t="s">
        <v>123</v>
      </c>
      <c r="P92" s="2">
        <v>57.811563307199997</v>
      </c>
    </row>
    <row r="93" spans="1:16" s="22" customFormat="1" x14ac:dyDescent="0.25">
      <c r="A93" s="7"/>
      <c r="B93" s="7"/>
      <c r="C93" s="7" t="s">
        <v>130</v>
      </c>
      <c r="D93" s="7" t="s">
        <v>15</v>
      </c>
      <c r="E93" s="7" t="s">
        <v>227</v>
      </c>
      <c r="F93" s="16" t="s">
        <v>226</v>
      </c>
      <c r="G93" s="16"/>
      <c r="H93" s="17"/>
      <c r="I93" s="28"/>
      <c r="J93" s="21"/>
      <c r="K93" s="21"/>
      <c r="L93" s="15">
        <v>2</v>
      </c>
      <c r="M93" s="15" t="s">
        <v>238</v>
      </c>
      <c r="N93" s="7" t="s">
        <v>131</v>
      </c>
      <c r="O93" s="7" t="s">
        <v>123</v>
      </c>
      <c r="P93" s="2">
        <v>87.920146070399994</v>
      </c>
    </row>
    <row r="94" spans="1:16" s="22" customFormat="1" x14ac:dyDescent="0.25">
      <c r="A94" s="7"/>
      <c r="B94" s="7"/>
      <c r="C94" s="7" t="s">
        <v>132</v>
      </c>
      <c r="D94" s="7" t="s">
        <v>15</v>
      </c>
      <c r="E94" s="7" t="s">
        <v>227</v>
      </c>
      <c r="F94" s="16" t="s">
        <v>226</v>
      </c>
      <c r="G94" s="16"/>
      <c r="H94" s="17"/>
      <c r="I94" s="28"/>
      <c r="J94" s="21"/>
      <c r="K94" s="21"/>
      <c r="L94" s="15">
        <v>1</v>
      </c>
      <c r="M94" s="15" t="s">
        <v>239</v>
      </c>
      <c r="N94" s="7" t="s">
        <v>133</v>
      </c>
      <c r="O94" s="7" t="s">
        <v>123</v>
      </c>
      <c r="P94" s="2">
        <v>79.649116945499998</v>
      </c>
    </row>
    <row r="95" spans="1:16" s="22" customFormat="1" x14ac:dyDescent="0.25">
      <c r="A95" s="7"/>
      <c r="B95" s="7"/>
      <c r="C95" s="7" t="s">
        <v>134</v>
      </c>
      <c r="D95" s="7" t="s">
        <v>15</v>
      </c>
      <c r="E95" s="7" t="s">
        <v>227</v>
      </c>
      <c r="F95" s="16" t="s">
        <v>226</v>
      </c>
      <c r="G95" s="16"/>
      <c r="H95" s="17"/>
      <c r="I95" s="28"/>
      <c r="J95" s="21"/>
      <c r="K95" s="21"/>
      <c r="L95" s="15"/>
      <c r="M95" s="15"/>
      <c r="N95" s="7"/>
      <c r="O95" s="7" t="s">
        <v>123</v>
      </c>
      <c r="P95" s="2">
        <v>126.82577041899999</v>
      </c>
    </row>
    <row r="96" spans="1:16" s="5" customFormat="1" x14ac:dyDescent="0.25">
      <c r="A96" s="7"/>
      <c r="B96" s="7"/>
      <c r="C96" s="7" t="s">
        <v>135</v>
      </c>
      <c r="D96" s="7" t="s">
        <v>15</v>
      </c>
      <c r="E96" s="7" t="s">
        <v>227</v>
      </c>
      <c r="F96" s="16" t="s">
        <v>226</v>
      </c>
      <c r="G96" s="16"/>
      <c r="H96" s="17"/>
      <c r="I96" s="28"/>
      <c r="J96" s="21"/>
      <c r="K96" s="21"/>
      <c r="L96" s="15"/>
      <c r="M96" s="15"/>
      <c r="N96" s="7" t="s">
        <v>136</v>
      </c>
      <c r="O96" s="7" t="s">
        <v>123</v>
      </c>
      <c r="P96" s="2">
        <v>20.036379434600001</v>
      </c>
    </row>
    <row r="97" spans="1:16" s="5" customFormat="1" x14ac:dyDescent="0.25">
      <c r="A97" s="7"/>
      <c r="B97" s="7"/>
      <c r="C97" s="7" t="s">
        <v>137</v>
      </c>
      <c r="D97" s="7" t="s">
        <v>55</v>
      </c>
      <c r="E97" s="7" t="s">
        <v>227</v>
      </c>
      <c r="F97" s="16" t="s">
        <v>226</v>
      </c>
      <c r="G97" s="16"/>
      <c r="H97" s="17"/>
      <c r="I97" s="28"/>
      <c r="J97" s="21"/>
      <c r="K97" s="21"/>
      <c r="L97" s="15"/>
      <c r="M97" s="15"/>
      <c r="N97" s="7" t="s">
        <v>138</v>
      </c>
      <c r="O97" s="7" t="s">
        <v>123</v>
      </c>
      <c r="P97" s="2">
        <v>114.304056395</v>
      </c>
    </row>
    <row r="98" spans="1:16" s="5" customFormat="1" x14ac:dyDescent="0.25">
      <c r="A98" s="7"/>
      <c r="B98" s="7"/>
      <c r="C98" s="7" t="s">
        <v>139</v>
      </c>
      <c r="D98" s="7" t="s">
        <v>15</v>
      </c>
      <c r="E98" s="7" t="s">
        <v>227</v>
      </c>
      <c r="F98" s="16" t="s">
        <v>226</v>
      </c>
      <c r="G98" s="16"/>
      <c r="H98" s="17"/>
      <c r="I98" s="28"/>
      <c r="J98" s="21"/>
      <c r="K98" s="21"/>
      <c r="L98" s="15"/>
      <c r="M98" s="15"/>
      <c r="N98" s="7" t="s">
        <v>140</v>
      </c>
      <c r="O98" s="7" t="s">
        <v>141</v>
      </c>
      <c r="P98" s="2">
        <v>13.952607319</v>
      </c>
    </row>
    <row r="99" spans="1:16" s="5" customFormat="1" x14ac:dyDescent="0.25">
      <c r="A99" s="7"/>
      <c r="B99" s="7"/>
      <c r="C99" s="7" t="s">
        <v>142</v>
      </c>
      <c r="D99" s="7" t="s">
        <v>15</v>
      </c>
      <c r="E99" s="7" t="s">
        <v>227</v>
      </c>
      <c r="F99" s="16" t="s">
        <v>226</v>
      </c>
      <c r="G99" s="16"/>
      <c r="H99" s="17"/>
      <c r="I99" s="28"/>
      <c r="J99" s="21"/>
      <c r="K99" s="21"/>
      <c r="L99" s="15"/>
      <c r="M99" s="15"/>
      <c r="N99" s="7"/>
      <c r="O99" s="7" t="s">
        <v>141</v>
      </c>
      <c r="P99" s="2">
        <v>70.531345421099999</v>
      </c>
    </row>
    <row r="100" spans="1:16" s="5" customFormat="1" x14ac:dyDescent="0.25">
      <c r="A100" s="7"/>
      <c r="B100" s="7"/>
      <c r="C100" s="7" t="s">
        <v>143</v>
      </c>
      <c r="D100" s="7" t="s">
        <v>15</v>
      </c>
      <c r="E100" s="7" t="s">
        <v>227</v>
      </c>
      <c r="F100" s="16" t="s">
        <v>226</v>
      </c>
      <c r="G100" s="16"/>
      <c r="H100" s="17"/>
      <c r="I100" s="28"/>
      <c r="J100" s="21"/>
      <c r="K100" s="21"/>
      <c r="L100" s="15"/>
      <c r="M100" s="15"/>
      <c r="N100" s="7" t="s">
        <v>144</v>
      </c>
      <c r="O100" s="7" t="s">
        <v>141</v>
      </c>
      <c r="P100" s="2">
        <v>17.643161280499999</v>
      </c>
    </row>
    <row r="101" spans="1:16" s="5" customFormat="1" x14ac:dyDescent="0.25">
      <c r="A101" s="7"/>
      <c r="B101" s="7"/>
      <c r="C101" s="7" t="s">
        <v>145</v>
      </c>
      <c r="D101" s="7" t="s">
        <v>15</v>
      </c>
      <c r="E101" s="7" t="s">
        <v>227</v>
      </c>
      <c r="F101" s="16" t="s">
        <v>226</v>
      </c>
      <c r="G101" s="16"/>
      <c r="H101" s="17"/>
      <c r="I101" s="28"/>
      <c r="J101" s="21"/>
      <c r="K101" s="21"/>
      <c r="L101" s="15"/>
      <c r="M101" s="15"/>
      <c r="N101" s="7"/>
      <c r="O101" s="7" t="s">
        <v>141</v>
      </c>
      <c r="P101" s="2">
        <v>25.8773288929</v>
      </c>
    </row>
    <row r="102" spans="1:16" s="5" customFormat="1" x14ac:dyDescent="0.25">
      <c r="A102" s="7"/>
      <c r="B102" s="7"/>
      <c r="C102" s="7" t="s">
        <v>146</v>
      </c>
      <c r="D102" s="7" t="s">
        <v>15</v>
      </c>
      <c r="E102" s="7" t="s">
        <v>227</v>
      </c>
      <c r="F102" s="16" t="s">
        <v>226</v>
      </c>
      <c r="G102" s="16"/>
      <c r="H102" s="17"/>
      <c r="I102" s="28"/>
      <c r="J102" s="21"/>
      <c r="K102" s="21"/>
      <c r="L102" s="15"/>
      <c r="M102" s="15"/>
      <c r="N102" s="7"/>
      <c r="O102" s="7" t="s">
        <v>141</v>
      </c>
      <c r="P102" s="2">
        <v>26.4784760575</v>
      </c>
    </row>
    <row r="103" spans="1:16" s="5" customFormat="1" x14ac:dyDescent="0.25">
      <c r="A103" s="7"/>
      <c r="B103" s="7"/>
      <c r="C103" s="7" t="s">
        <v>147</v>
      </c>
      <c r="D103" s="7" t="s">
        <v>15</v>
      </c>
      <c r="E103" s="7" t="s">
        <v>227</v>
      </c>
      <c r="F103" s="16" t="s">
        <v>226</v>
      </c>
      <c r="G103" s="16"/>
      <c r="H103" s="17"/>
      <c r="I103" s="28"/>
      <c r="J103" s="21"/>
      <c r="K103" s="21"/>
      <c r="L103" s="15">
        <v>1</v>
      </c>
      <c r="M103" s="15" t="s">
        <v>242</v>
      </c>
      <c r="N103" s="7" t="s">
        <v>180</v>
      </c>
      <c r="O103" s="7" t="s">
        <v>148</v>
      </c>
      <c r="P103" s="2">
        <v>478.94497716000001</v>
      </c>
    </row>
    <row r="104" spans="1:16" s="5" customFormat="1" x14ac:dyDescent="0.25">
      <c r="A104" s="7"/>
      <c r="B104" s="7"/>
      <c r="C104" s="7" t="s">
        <v>149</v>
      </c>
      <c r="D104" s="7" t="s">
        <v>15</v>
      </c>
      <c r="E104" s="7" t="s">
        <v>227</v>
      </c>
      <c r="F104" s="16" t="s">
        <v>226</v>
      </c>
      <c r="G104" s="16"/>
      <c r="H104" s="17"/>
      <c r="I104" s="28"/>
      <c r="J104" s="21"/>
      <c r="K104" s="21"/>
      <c r="L104" s="15"/>
      <c r="M104" s="15"/>
      <c r="N104" s="7" t="s">
        <v>150</v>
      </c>
      <c r="O104" s="7" t="s">
        <v>151</v>
      </c>
      <c r="P104" s="2">
        <v>31.1423113886</v>
      </c>
    </row>
    <row r="105" spans="1:16" s="5" customFormat="1" x14ac:dyDescent="0.25">
      <c r="A105" s="3" t="s">
        <v>152</v>
      </c>
      <c r="B105" s="3" t="s">
        <v>169</v>
      </c>
      <c r="C105" s="3" t="s">
        <v>170</v>
      </c>
      <c r="D105" s="3" t="s">
        <v>15</v>
      </c>
      <c r="E105" s="3" t="s">
        <v>228</v>
      </c>
      <c r="F105" s="16" t="s">
        <v>226</v>
      </c>
      <c r="G105" s="27"/>
      <c r="H105" s="20"/>
      <c r="I105" s="28"/>
      <c r="J105" s="19"/>
      <c r="K105" s="19"/>
      <c r="L105" s="18">
        <v>1</v>
      </c>
      <c r="M105" s="18" t="s">
        <v>195</v>
      </c>
      <c r="N105" s="3"/>
      <c r="O105" s="3" t="s">
        <v>182</v>
      </c>
      <c r="P105" s="4">
        <v>334.11876193900002</v>
      </c>
    </row>
    <row r="106" spans="1:16" s="5" customFormat="1" x14ac:dyDescent="0.25">
      <c r="A106" s="3" t="s">
        <v>152</v>
      </c>
      <c r="B106" s="3" t="s">
        <v>171</v>
      </c>
      <c r="C106" s="3" t="s">
        <v>172</v>
      </c>
      <c r="D106" s="3" t="s">
        <v>15</v>
      </c>
      <c r="E106" s="3" t="s">
        <v>228</v>
      </c>
      <c r="F106" s="16" t="s">
        <v>226</v>
      </c>
      <c r="G106" s="27"/>
      <c r="H106" s="20"/>
      <c r="I106" s="28"/>
      <c r="J106" s="19"/>
      <c r="K106" s="19"/>
      <c r="L106" s="18"/>
      <c r="M106" s="18"/>
      <c r="N106" s="3"/>
      <c r="O106" s="3" t="s">
        <v>182</v>
      </c>
      <c r="P106" s="4">
        <v>171.40818434799999</v>
      </c>
    </row>
    <row r="107" spans="1:16" s="22" customFormat="1" x14ac:dyDescent="0.25">
      <c r="A107" s="7"/>
      <c r="B107" s="7"/>
      <c r="C107" s="7" t="s">
        <v>121</v>
      </c>
      <c r="D107" s="7" t="s">
        <v>15</v>
      </c>
      <c r="E107" s="7" t="s">
        <v>231</v>
      </c>
      <c r="F107" s="16" t="s">
        <v>229</v>
      </c>
      <c r="G107" s="16"/>
      <c r="H107" s="17"/>
      <c r="I107" s="28"/>
      <c r="J107" s="21"/>
      <c r="K107" s="21"/>
      <c r="L107" s="15">
        <v>2</v>
      </c>
      <c r="M107" s="15" t="s">
        <v>236</v>
      </c>
      <c r="N107" s="7" t="s">
        <v>122</v>
      </c>
      <c r="O107" s="7" t="s">
        <v>123</v>
      </c>
      <c r="P107" s="2">
        <v>72.491979355300003</v>
      </c>
    </row>
    <row r="108" spans="1:16" s="22" customFormat="1" x14ac:dyDescent="0.25">
      <c r="A108" s="7"/>
      <c r="B108" s="7"/>
      <c r="C108" s="7" t="s">
        <v>124</v>
      </c>
      <c r="D108" s="7" t="s">
        <v>15</v>
      </c>
      <c r="E108" s="7" t="s">
        <v>231</v>
      </c>
      <c r="F108" s="16" t="s">
        <v>229</v>
      </c>
      <c r="G108" s="16"/>
      <c r="H108" s="17"/>
      <c r="I108" s="28"/>
      <c r="J108" s="21"/>
      <c r="K108" s="21"/>
      <c r="L108" s="15">
        <v>2</v>
      </c>
      <c r="M108" s="15" t="s">
        <v>237</v>
      </c>
      <c r="N108" s="7" t="s">
        <v>125</v>
      </c>
      <c r="O108" s="7" t="s">
        <v>123</v>
      </c>
      <c r="P108" s="2">
        <v>78.322010709300002</v>
      </c>
    </row>
    <row r="109" spans="1:16" s="22" customFormat="1" x14ac:dyDescent="0.25">
      <c r="A109" s="7"/>
      <c r="B109" s="7"/>
      <c r="C109" s="7" t="s">
        <v>126</v>
      </c>
      <c r="D109" s="7" t="s">
        <v>15</v>
      </c>
      <c r="E109" s="7" t="s">
        <v>231</v>
      </c>
      <c r="F109" s="16" t="s">
        <v>229</v>
      </c>
      <c r="G109" s="16"/>
      <c r="H109" s="17"/>
      <c r="I109" s="28"/>
      <c r="J109" s="21"/>
      <c r="K109" s="21"/>
      <c r="L109" s="15">
        <v>1</v>
      </c>
      <c r="M109" s="15" t="s">
        <v>200</v>
      </c>
      <c r="N109" s="7" t="s">
        <v>127</v>
      </c>
      <c r="O109" s="7" t="s">
        <v>123</v>
      </c>
      <c r="P109" s="2">
        <v>167.12295650900001</v>
      </c>
    </row>
    <row r="110" spans="1:16" s="22" customFormat="1" x14ac:dyDescent="0.25">
      <c r="A110" s="7"/>
      <c r="B110" s="7"/>
      <c r="C110" s="7" t="s">
        <v>128</v>
      </c>
      <c r="D110" s="7" t="s">
        <v>15</v>
      </c>
      <c r="E110" s="7" t="s">
        <v>231</v>
      </c>
      <c r="F110" s="16" t="s">
        <v>229</v>
      </c>
      <c r="G110" s="16"/>
      <c r="H110" s="17"/>
      <c r="I110" s="28"/>
      <c r="J110" s="21"/>
      <c r="K110" s="21"/>
      <c r="L110" s="15">
        <v>1</v>
      </c>
      <c r="M110" s="15" t="s">
        <v>201</v>
      </c>
      <c r="N110" s="7" t="s">
        <v>129</v>
      </c>
      <c r="O110" s="7" t="s">
        <v>123</v>
      </c>
      <c r="P110" s="2">
        <v>57.811563307199997</v>
      </c>
    </row>
    <row r="111" spans="1:16" s="22" customFormat="1" x14ac:dyDescent="0.25">
      <c r="A111" s="7"/>
      <c r="B111" s="7"/>
      <c r="C111" s="7" t="s">
        <v>130</v>
      </c>
      <c r="D111" s="7" t="s">
        <v>15</v>
      </c>
      <c r="E111" s="7" t="s">
        <v>231</v>
      </c>
      <c r="F111" s="16" t="s">
        <v>229</v>
      </c>
      <c r="G111" s="16"/>
      <c r="H111" s="17"/>
      <c r="I111" s="28"/>
      <c r="J111" s="21"/>
      <c r="K111" s="21"/>
      <c r="L111" s="15">
        <v>2</v>
      </c>
      <c r="M111" s="15" t="s">
        <v>238</v>
      </c>
      <c r="N111" s="7" t="s">
        <v>131</v>
      </c>
      <c r="O111" s="7" t="s">
        <v>123</v>
      </c>
      <c r="P111" s="2">
        <v>87.920146070399994</v>
      </c>
    </row>
    <row r="112" spans="1:16" s="22" customFormat="1" x14ac:dyDescent="0.25">
      <c r="A112" s="7"/>
      <c r="B112" s="7"/>
      <c r="C112" s="7" t="s">
        <v>132</v>
      </c>
      <c r="D112" s="7" t="s">
        <v>15</v>
      </c>
      <c r="E112" s="7" t="s">
        <v>231</v>
      </c>
      <c r="F112" s="16" t="s">
        <v>229</v>
      </c>
      <c r="G112" s="16"/>
      <c r="H112" s="17"/>
      <c r="I112" s="28"/>
      <c r="J112" s="21"/>
      <c r="K112" s="21"/>
      <c r="L112" s="15">
        <v>1</v>
      </c>
      <c r="M112" s="15" t="s">
        <v>239</v>
      </c>
      <c r="N112" s="7" t="s">
        <v>133</v>
      </c>
      <c r="O112" s="7" t="s">
        <v>123</v>
      </c>
      <c r="P112" s="2">
        <v>79.649116945499998</v>
      </c>
    </row>
    <row r="113" spans="1:16" s="22" customFormat="1" x14ac:dyDescent="0.25">
      <c r="A113" s="7"/>
      <c r="B113" s="7"/>
      <c r="C113" s="7" t="s">
        <v>134</v>
      </c>
      <c r="D113" s="7" t="s">
        <v>15</v>
      </c>
      <c r="E113" s="7" t="s">
        <v>231</v>
      </c>
      <c r="F113" s="16" t="s">
        <v>229</v>
      </c>
      <c r="G113" s="16"/>
      <c r="H113" s="17"/>
      <c r="I113" s="28"/>
      <c r="J113" s="21"/>
      <c r="K113" s="21"/>
      <c r="L113" s="15">
        <v>1</v>
      </c>
      <c r="M113" s="15" t="s">
        <v>243</v>
      </c>
      <c r="N113" s="7"/>
      <c r="O113" s="7" t="s">
        <v>123</v>
      </c>
      <c r="P113" s="2">
        <v>126.82577041899999</v>
      </c>
    </row>
    <row r="114" spans="1:16" s="5" customFormat="1" x14ac:dyDescent="0.25">
      <c r="A114" s="7"/>
      <c r="B114" s="7"/>
      <c r="C114" s="7" t="s">
        <v>135</v>
      </c>
      <c r="D114" s="7" t="s">
        <v>15</v>
      </c>
      <c r="E114" s="7" t="s">
        <v>231</v>
      </c>
      <c r="F114" s="16" t="s">
        <v>229</v>
      </c>
      <c r="G114" s="16"/>
      <c r="H114" s="17"/>
      <c r="I114" s="28"/>
      <c r="J114" s="21"/>
      <c r="K114" s="21"/>
      <c r="L114" s="15">
        <v>1</v>
      </c>
      <c r="M114" s="15" t="s">
        <v>243</v>
      </c>
      <c r="N114" s="7" t="s">
        <v>136</v>
      </c>
      <c r="O114" s="7" t="s">
        <v>123</v>
      </c>
      <c r="P114" s="2">
        <v>20.036379434600001</v>
      </c>
    </row>
    <row r="115" spans="1:16" s="5" customFormat="1" x14ac:dyDescent="0.25">
      <c r="A115" s="7"/>
      <c r="B115" s="7"/>
      <c r="C115" s="7" t="s">
        <v>137</v>
      </c>
      <c r="D115" s="7" t="s">
        <v>55</v>
      </c>
      <c r="E115" s="7" t="s">
        <v>231</v>
      </c>
      <c r="F115" s="16" t="s">
        <v>229</v>
      </c>
      <c r="G115" s="16"/>
      <c r="H115" s="17"/>
      <c r="I115" s="28"/>
      <c r="J115" s="21"/>
      <c r="K115" s="21"/>
      <c r="L115" s="15">
        <v>1</v>
      </c>
      <c r="M115" s="15" t="s">
        <v>241</v>
      </c>
      <c r="N115" s="7" t="s">
        <v>138</v>
      </c>
      <c r="O115" s="7" t="s">
        <v>123</v>
      </c>
      <c r="P115" s="2">
        <v>114.304056395</v>
      </c>
    </row>
    <row r="116" spans="1:16" s="5" customFormat="1" x14ac:dyDescent="0.25">
      <c r="A116" s="7"/>
      <c r="B116" s="7"/>
      <c r="C116" s="7" t="s">
        <v>139</v>
      </c>
      <c r="D116" s="7" t="s">
        <v>15</v>
      </c>
      <c r="E116" s="7" t="s">
        <v>231</v>
      </c>
      <c r="F116" s="16" t="s">
        <v>229</v>
      </c>
      <c r="G116" s="16"/>
      <c r="H116" s="17"/>
      <c r="I116" s="28"/>
      <c r="J116" s="21"/>
      <c r="K116" s="21"/>
      <c r="L116" s="15"/>
      <c r="M116" s="15"/>
      <c r="N116" s="7" t="s">
        <v>140</v>
      </c>
      <c r="O116" s="7" t="s">
        <v>141</v>
      </c>
      <c r="P116" s="2">
        <v>13.952607319</v>
      </c>
    </row>
    <row r="117" spans="1:16" s="5" customFormat="1" x14ac:dyDescent="0.25">
      <c r="A117" s="7"/>
      <c r="B117" s="7"/>
      <c r="C117" s="7" t="s">
        <v>142</v>
      </c>
      <c r="D117" s="7" t="s">
        <v>15</v>
      </c>
      <c r="E117" s="7" t="s">
        <v>231</v>
      </c>
      <c r="F117" s="16" t="s">
        <v>229</v>
      </c>
      <c r="G117" s="16"/>
      <c r="H117" s="17"/>
      <c r="I117" s="28"/>
      <c r="J117" s="21"/>
      <c r="K117" s="21"/>
      <c r="L117" s="15">
        <v>1</v>
      </c>
      <c r="M117" s="15" t="s">
        <v>235</v>
      </c>
      <c r="N117" s="7"/>
      <c r="O117" s="7" t="s">
        <v>141</v>
      </c>
      <c r="P117" s="2">
        <v>70.531345421099999</v>
      </c>
    </row>
    <row r="118" spans="1:16" s="5" customFormat="1" x14ac:dyDescent="0.25">
      <c r="A118" s="7"/>
      <c r="B118" s="7"/>
      <c r="C118" s="7" t="s">
        <v>143</v>
      </c>
      <c r="D118" s="7" t="s">
        <v>15</v>
      </c>
      <c r="E118" s="7" t="s">
        <v>231</v>
      </c>
      <c r="F118" s="16" t="s">
        <v>229</v>
      </c>
      <c r="G118" s="16"/>
      <c r="H118" s="17"/>
      <c r="I118" s="28"/>
      <c r="J118" s="21"/>
      <c r="K118" s="21"/>
      <c r="L118" s="15">
        <v>1</v>
      </c>
      <c r="M118" s="15" t="s">
        <v>244</v>
      </c>
      <c r="N118" s="7" t="s">
        <v>144</v>
      </c>
      <c r="O118" s="7" t="s">
        <v>141</v>
      </c>
      <c r="P118" s="2">
        <v>17.643161280499999</v>
      </c>
    </row>
    <row r="119" spans="1:16" s="5" customFormat="1" x14ac:dyDescent="0.25">
      <c r="A119" s="7"/>
      <c r="B119" s="7"/>
      <c r="C119" s="7" t="s">
        <v>145</v>
      </c>
      <c r="D119" s="7" t="s">
        <v>15</v>
      </c>
      <c r="E119" s="7" t="s">
        <v>231</v>
      </c>
      <c r="F119" s="16" t="s">
        <v>229</v>
      </c>
      <c r="G119" s="16"/>
      <c r="H119" s="17"/>
      <c r="I119" s="28"/>
      <c r="J119" s="21"/>
      <c r="K119" s="21"/>
      <c r="L119" s="15">
        <v>1</v>
      </c>
      <c r="M119" s="15" t="s">
        <v>234</v>
      </c>
      <c r="N119" s="7"/>
      <c r="O119" s="7" t="s">
        <v>141</v>
      </c>
      <c r="P119" s="2">
        <v>25.8773288929</v>
      </c>
    </row>
    <row r="120" spans="1:16" s="5" customFormat="1" x14ac:dyDescent="0.25">
      <c r="A120" s="7"/>
      <c r="B120" s="7"/>
      <c r="C120" s="7" t="s">
        <v>146</v>
      </c>
      <c r="D120" s="7" t="s">
        <v>15</v>
      </c>
      <c r="E120" s="7" t="s">
        <v>231</v>
      </c>
      <c r="F120" s="16" t="s">
        <v>229</v>
      </c>
      <c r="G120" s="16"/>
      <c r="H120" s="17"/>
      <c r="I120" s="28"/>
      <c r="J120" s="21"/>
      <c r="K120" s="21"/>
      <c r="L120" s="15"/>
      <c r="M120" s="15"/>
      <c r="N120" s="7"/>
      <c r="O120" s="7" t="s">
        <v>141</v>
      </c>
      <c r="P120" s="2">
        <v>26.4784760575</v>
      </c>
    </row>
    <row r="121" spans="1:16" s="5" customFormat="1" x14ac:dyDescent="0.25">
      <c r="A121" s="7"/>
      <c r="B121" s="7"/>
      <c r="C121" s="7" t="s">
        <v>147</v>
      </c>
      <c r="D121" s="7" t="s">
        <v>15</v>
      </c>
      <c r="E121" s="7" t="s">
        <v>231</v>
      </c>
      <c r="F121" s="16" t="s">
        <v>229</v>
      </c>
      <c r="G121" s="16"/>
      <c r="H121" s="17"/>
      <c r="I121" s="28"/>
      <c r="J121" s="21"/>
      <c r="K121" s="21"/>
      <c r="L121" s="15">
        <v>1</v>
      </c>
      <c r="M121" s="15" t="s">
        <v>242</v>
      </c>
      <c r="N121" s="7" t="s">
        <v>180</v>
      </c>
      <c r="O121" s="7" t="s">
        <v>148</v>
      </c>
      <c r="P121" s="2">
        <v>478.94497716000001</v>
      </c>
    </row>
    <row r="122" spans="1:16" s="5" customFormat="1" x14ac:dyDescent="0.25">
      <c r="A122" s="7"/>
      <c r="B122" s="7"/>
      <c r="C122" s="7" t="s">
        <v>149</v>
      </c>
      <c r="D122" s="7" t="s">
        <v>15</v>
      </c>
      <c r="E122" s="7" t="s">
        <v>231</v>
      </c>
      <c r="F122" s="16" t="s">
        <v>229</v>
      </c>
      <c r="G122" s="16"/>
      <c r="H122" s="17"/>
      <c r="I122" s="28"/>
      <c r="J122" s="21"/>
      <c r="K122" s="21"/>
      <c r="L122" s="15">
        <v>1</v>
      </c>
      <c r="M122" s="15" t="s">
        <v>243</v>
      </c>
      <c r="N122" s="7" t="s">
        <v>150</v>
      </c>
      <c r="O122" s="7" t="s">
        <v>151</v>
      </c>
      <c r="P122" s="2">
        <v>31.1423113886</v>
      </c>
    </row>
    <row r="123" spans="1:16" s="5" customFormat="1" x14ac:dyDescent="0.25">
      <c r="A123" s="3" t="s">
        <v>152</v>
      </c>
      <c r="B123" s="3" t="s">
        <v>169</v>
      </c>
      <c r="C123" s="3" t="s">
        <v>170</v>
      </c>
      <c r="D123" s="3" t="s">
        <v>15</v>
      </c>
      <c r="E123" s="3" t="s">
        <v>230</v>
      </c>
      <c r="F123" s="16" t="s">
        <v>229</v>
      </c>
      <c r="G123" s="27"/>
      <c r="H123" s="20"/>
      <c r="I123" s="28"/>
      <c r="J123" s="19"/>
      <c r="K123" s="19"/>
      <c r="L123" s="18">
        <v>1</v>
      </c>
      <c r="M123" s="18" t="s">
        <v>195</v>
      </c>
      <c r="N123" s="3"/>
      <c r="O123" s="3" t="s">
        <v>182</v>
      </c>
      <c r="P123" s="4">
        <v>334.11876193900002</v>
      </c>
    </row>
    <row r="124" spans="1:16" s="5" customFormat="1" x14ac:dyDescent="0.25">
      <c r="A124" s="3" t="s">
        <v>152</v>
      </c>
      <c r="B124" s="3" t="s">
        <v>171</v>
      </c>
      <c r="C124" s="3" t="s">
        <v>172</v>
      </c>
      <c r="D124" s="3" t="s">
        <v>15</v>
      </c>
      <c r="E124" s="3" t="s">
        <v>230</v>
      </c>
      <c r="F124" s="16" t="s">
        <v>229</v>
      </c>
      <c r="G124" s="27"/>
      <c r="H124" s="20"/>
      <c r="I124" s="28"/>
      <c r="J124" s="19"/>
      <c r="K124" s="19"/>
      <c r="L124" s="18"/>
      <c r="M124" s="18"/>
      <c r="N124" s="3"/>
      <c r="O124" s="3" t="s">
        <v>182</v>
      </c>
      <c r="P124" s="4">
        <v>171.40818434799999</v>
      </c>
    </row>
    <row r="125" spans="1:16" s="5" customFormat="1" x14ac:dyDescent="0.25">
      <c r="A125" s="7" t="s">
        <v>6</v>
      </c>
      <c r="B125" s="7" t="s">
        <v>41</v>
      </c>
      <c r="C125" s="7" t="s">
        <v>42</v>
      </c>
      <c r="D125" s="7" t="s">
        <v>15</v>
      </c>
      <c r="E125" s="7" t="s">
        <v>51</v>
      </c>
      <c r="F125" s="16" t="s">
        <v>52</v>
      </c>
      <c r="G125" s="16" t="s">
        <v>65</v>
      </c>
      <c r="H125" s="17"/>
      <c r="I125" s="28"/>
      <c r="J125" s="21"/>
      <c r="K125" s="21"/>
      <c r="L125" s="15"/>
      <c r="M125" s="15"/>
      <c r="N125" s="7"/>
      <c r="O125" s="7" t="s">
        <v>181</v>
      </c>
      <c r="P125" s="2">
        <v>164.593377476</v>
      </c>
    </row>
    <row r="126" spans="1:16" s="5" customFormat="1" x14ac:dyDescent="0.25">
      <c r="A126" s="7" t="s">
        <v>6</v>
      </c>
      <c r="B126" s="7" t="s">
        <v>49</v>
      </c>
      <c r="C126" s="7" t="s">
        <v>50</v>
      </c>
      <c r="D126" s="7" t="s">
        <v>15</v>
      </c>
      <c r="E126" s="7" t="s">
        <v>51</v>
      </c>
      <c r="F126" s="16" t="s">
        <v>52</v>
      </c>
      <c r="G126" s="16" t="s">
        <v>12</v>
      </c>
      <c r="H126" s="17"/>
      <c r="I126" s="28"/>
      <c r="J126" s="21"/>
      <c r="K126" s="21"/>
      <c r="L126" s="15"/>
      <c r="M126" s="15"/>
      <c r="N126" s="7"/>
      <c r="O126" s="7" t="s">
        <v>181</v>
      </c>
      <c r="P126" s="2">
        <v>4524.8765675300001</v>
      </c>
    </row>
    <row r="127" spans="1:16" s="5" customFormat="1" x14ac:dyDescent="0.25">
      <c r="A127" s="7" t="s">
        <v>6</v>
      </c>
      <c r="B127" s="7" t="s">
        <v>63</v>
      </c>
      <c r="C127" s="7" t="s">
        <v>64</v>
      </c>
      <c r="D127" s="7" t="s">
        <v>62</v>
      </c>
      <c r="E127" s="7" t="s">
        <v>51</v>
      </c>
      <c r="F127" s="16" t="s">
        <v>52</v>
      </c>
      <c r="G127" s="16" t="s">
        <v>65</v>
      </c>
      <c r="H127" s="17"/>
      <c r="I127" s="28"/>
      <c r="J127" s="21"/>
      <c r="K127" s="21"/>
      <c r="L127" s="15"/>
      <c r="M127" s="15"/>
      <c r="N127" s="7"/>
      <c r="O127" s="7" t="s">
        <v>181</v>
      </c>
      <c r="P127" s="2">
        <v>600.00328395999998</v>
      </c>
    </row>
    <row r="128" spans="1:16" x14ac:dyDescent="0.25">
      <c r="A128" s="1" t="s">
        <v>6</v>
      </c>
      <c r="B128" s="1" t="s">
        <v>80</v>
      </c>
      <c r="C128" s="1" t="s">
        <v>81</v>
      </c>
      <c r="D128" s="1" t="s">
        <v>15</v>
      </c>
      <c r="E128" s="1" t="s">
        <v>51</v>
      </c>
      <c r="F128" s="16" t="s">
        <v>52</v>
      </c>
      <c r="G128" s="16" t="s">
        <v>65</v>
      </c>
      <c r="H128" s="17"/>
      <c r="I128" s="28"/>
      <c r="J128" s="21"/>
      <c r="K128" s="21"/>
      <c r="L128" s="15"/>
      <c r="M128" s="15"/>
      <c r="O128" s="1" t="s">
        <v>181</v>
      </c>
      <c r="P128" s="2">
        <v>1922.6254736799999</v>
      </c>
    </row>
    <row r="129" spans="1:16" x14ac:dyDescent="0.25">
      <c r="A129" s="1" t="s">
        <v>6</v>
      </c>
      <c r="B129" s="1" t="s">
        <v>82</v>
      </c>
      <c r="C129" s="1" t="s">
        <v>83</v>
      </c>
      <c r="D129" s="1" t="s">
        <v>15</v>
      </c>
      <c r="E129" s="1" t="s">
        <v>51</v>
      </c>
      <c r="F129" s="16" t="s">
        <v>52</v>
      </c>
      <c r="G129" s="16" t="s">
        <v>65</v>
      </c>
      <c r="H129" s="17"/>
      <c r="I129" s="28"/>
      <c r="J129" s="21"/>
      <c r="K129" s="21"/>
      <c r="L129" s="15"/>
      <c r="M129" s="15"/>
      <c r="O129" s="1" t="s">
        <v>181</v>
      </c>
      <c r="P129" s="2">
        <v>807.90145443599999</v>
      </c>
    </row>
    <row r="130" spans="1:16" x14ac:dyDescent="0.25">
      <c r="A130" s="1" t="s">
        <v>6</v>
      </c>
      <c r="B130" s="1" t="s">
        <v>87</v>
      </c>
      <c r="C130" s="1" t="s">
        <v>88</v>
      </c>
      <c r="D130" s="1" t="s">
        <v>55</v>
      </c>
      <c r="E130" s="1" t="s">
        <v>51</v>
      </c>
      <c r="F130" s="16" t="s">
        <v>52</v>
      </c>
      <c r="G130" s="16" t="s">
        <v>12</v>
      </c>
      <c r="H130" s="17"/>
      <c r="I130" s="28"/>
      <c r="J130" s="21"/>
      <c r="K130" s="21"/>
      <c r="L130" s="15"/>
      <c r="M130" s="15"/>
      <c r="O130" s="1" t="s">
        <v>181</v>
      </c>
      <c r="P130" s="2">
        <v>1696.1989711900001</v>
      </c>
    </row>
    <row r="131" spans="1:16" x14ac:dyDescent="0.25">
      <c r="C131" s="1" t="s">
        <v>188</v>
      </c>
      <c r="D131" s="1" t="s">
        <v>185</v>
      </c>
      <c r="E131" s="1" t="s">
        <v>51</v>
      </c>
      <c r="F131" s="16" t="s">
        <v>52</v>
      </c>
      <c r="H131" s="17"/>
      <c r="I131" s="28"/>
      <c r="J131" s="21"/>
      <c r="K131" s="21"/>
      <c r="L131" s="15"/>
      <c r="M131" s="15"/>
      <c r="O131" s="1" t="s">
        <v>186</v>
      </c>
      <c r="P131" s="2">
        <v>606.01</v>
      </c>
    </row>
    <row r="132" spans="1:16" x14ac:dyDescent="0.25">
      <c r="A132" s="1" t="s">
        <v>6</v>
      </c>
      <c r="B132" s="1" t="s">
        <v>23</v>
      </c>
      <c r="C132" s="1" t="s">
        <v>24</v>
      </c>
      <c r="D132" s="1" t="s">
        <v>15</v>
      </c>
      <c r="E132" s="1" t="s">
        <v>25</v>
      </c>
      <c r="F132" s="16" t="s">
        <v>26</v>
      </c>
      <c r="G132" s="16" t="s">
        <v>12</v>
      </c>
      <c r="H132" s="37">
        <v>100</v>
      </c>
      <c r="I132" s="28">
        <f>H132/10000</f>
        <v>0.01</v>
      </c>
      <c r="J132" s="38">
        <v>1E-4</v>
      </c>
      <c r="K132" s="32">
        <v>7.2066448551794799E-4</v>
      </c>
      <c r="L132" s="32"/>
      <c r="M132" s="32"/>
      <c r="O132" s="1" t="s">
        <v>181</v>
      </c>
      <c r="P132" s="2">
        <v>860.71021394000002</v>
      </c>
    </row>
    <row r="133" spans="1:16" x14ac:dyDescent="0.25">
      <c r="A133" s="1" t="s">
        <v>6</v>
      </c>
      <c r="B133" s="1" t="s">
        <v>60</v>
      </c>
      <c r="C133" s="1" t="s">
        <v>61</v>
      </c>
      <c r="D133" s="1" t="s">
        <v>62</v>
      </c>
      <c r="E133" s="1" t="s">
        <v>25</v>
      </c>
      <c r="F133" s="16" t="s">
        <v>26</v>
      </c>
      <c r="G133" s="16" t="s">
        <v>59</v>
      </c>
      <c r="H133" s="37">
        <v>36679.680700000012</v>
      </c>
      <c r="I133" s="28">
        <f t="shared" ref="I133:I138" si="3">H133/10000</f>
        <v>3.667968070000001</v>
      </c>
      <c r="J133" s="38">
        <v>3.6679680700000009E-2</v>
      </c>
      <c r="K133" s="32">
        <v>0.26433743220628109</v>
      </c>
      <c r="L133" s="32"/>
      <c r="M133" s="32"/>
      <c r="O133" s="1" t="s">
        <v>181</v>
      </c>
      <c r="P133" s="2">
        <v>5982.1026414199996</v>
      </c>
    </row>
    <row r="134" spans="1:16" x14ac:dyDescent="0.25">
      <c r="A134" s="1" t="s">
        <v>6</v>
      </c>
      <c r="B134" s="1" t="s">
        <v>66</v>
      </c>
      <c r="C134" s="1" t="s">
        <v>67</v>
      </c>
      <c r="D134" s="1" t="s">
        <v>55</v>
      </c>
      <c r="E134" s="1" t="s">
        <v>25</v>
      </c>
      <c r="F134" s="16" t="s">
        <v>26</v>
      </c>
      <c r="G134" s="16" t="s">
        <v>18</v>
      </c>
      <c r="H134" s="37">
        <v>150</v>
      </c>
      <c r="I134" s="28">
        <f t="shared" si="3"/>
        <v>1.4999999999999999E-2</v>
      </c>
      <c r="J134" s="38">
        <v>1.4999999999999999E-4</v>
      </c>
      <c r="K134" s="32">
        <v>1.0809967282769217E-3</v>
      </c>
      <c r="L134" s="32"/>
      <c r="M134" s="32"/>
      <c r="O134" s="1" t="s">
        <v>181</v>
      </c>
      <c r="P134" s="2">
        <v>829.08471302199996</v>
      </c>
    </row>
    <row r="135" spans="1:16" x14ac:dyDescent="0.25">
      <c r="A135" s="1" t="s">
        <v>6</v>
      </c>
      <c r="B135" s="1" t="s">
        <v>84</v>
      </c>
      <c r="C135" s="1" t="s">
        <v>85</v>
      </c>
      <c r="D135" s="1" t="s">
        <v>86</v>
      </c>
      <c r="E135" s="1" t="s">
        <v>25</v>
      </c>
      <c r="F135" s="16" t="s">
        <v>26</v>
      </c>
      <c r="G135" s="16" t="s">
        <v>18</v>
      </c>
      <c r="H135" s="37">
        <v>8698.4382000000023</v>
      </c>
      <c r="I135" s="28">
        <f t="shared" si="3"/>
        <v>0.86984382000000027</v>
      </c>
      <c r="J135" s="38">
        <v>8.698438200000002E-3</v>
      </c>
      <c r="K135" s="32">
        <v>6.268655490212667E-2</v>
      </c>
      <c r="L135" s="32"/>
      <c r="M135" s="32"/>
      <c r="O135" s="1" t="s">
        <v>181</v>
      </c>
      <c r="P135" s="2">
        <v>3967.8882931899998</v>
      </c>
    </row>
    <row r="136" spans="1:16" x14ac:dyDescent="0.25">
      <c r="A136" s="1" t="s">
        <v>6</v>
      </c>
      <c r="B136" s="1" t="s">
        <v>104</v>
      </c>
      <c r="C136" s="1" t="s">
        <v>105</v>
      </c>
      <c r="D136" s="1" t="s">
        <v>58</v>
      </c>
      <c r="E136" s="1" t="s">
        <v>175</v>
      </c>
      <c r="F136" s="16" t="s">
        <v>211</v>
      </c>
      <c r="H136" s="20"/>
      <c r="I136" s="28"/>
      <c r="J136" s="19"/>
      <c r="K136" s="19"/>
      <c r="L136" s="18">
        <v>4</v>
      </c>
      <c r="M136" s="18" t="s">
        <v>212</v>
      </c>
      <c r="O136" s="1" t="s">
        <v>181</v>
      </c>
      <c r="P136" s="2">
        <v>4244.0492711799998</v>
      </c>
    </row>
    <row r="137" spans="1:16" x14ac:dyDescent="0.25">
      <c r="A137" s="1" t="s">
        <v>6</v>
      </c>
      <c r="B137" s="1" t="s">
        <v>33</v>
      </c>
      <c r="C137" s="1" t="s">
        <v>34</v>
      </c>
      <c r="D137" s="1" t="s">
        <v>15</v>
      </c>
      <c r="E137" s="1" t="s">
        <v>35</v>
      </c>
      <c r="F137" s="16" t="s">
        <v>36</v>
      </c>
      <c r="G137" s="16" t="s">
        <v>12</v>
      </c>
      <c r="H137" s="28">
        <v>550000</v>
      </c>
      <c r="I137" s="28">
        <f t="shared" si="3"/>
        <v>55</v>
      </c>
      <c r="J137" s="35">
        <v>0.55000000000000004</v>
      </c>
      <c r="K137" s="32">
        <v>5.8652537317716719E-3</v>
      </c>
      <c r="L137" s="32"/>
      <c r="M137" s="32"/>
      <c r="O137" s="1" t="s">
        <v>181</v>
      </c>
      <c r="P137" s="2">
        <v>530.02443598599996</v>
      </c>
    </row>
    <row r="138" spans="1:16" x14ac:dyDescent="0.25">
      <c r="A138" s="1" t="s">
        <v>6</v>
      </c>
      <c r="B138" s="1" t="s">
        <v>117</v>
      </c>
      <c r="C138" s="1" t="s">
        <v>118</v>
      </c>
      <c r="D138" s="1" t="s">
        <v>15</v>
      </c>
      <c r="E138" s="1" t="s">
        <v>35</v>
      </c>
      <c r="F138" s="16" t="s">
        <v>36</v>
      </c>
      <c r="G138" s="16" t="s">
        <v>18</v>
      </c>
      <c r="H138" s="28">
        <v>385000</v>
      </c>
      <c r="I138" s="28">
        <f t="shared" si="3"/>
        <v>38.5</v>
      </c>
      <c r="J138" s="35">
        <v>0.38500000000000001</v>
      </c>
      <c r="K138" s="32">
        <v>4.1056776122401703E-3</v>
      </c>
      <c r="L138" s="32"/>
      <c r="M138" s="32"/>
      <c r="O138" s="1" t="s">
        <v>181</v>
      </c>
      <c r="P138" s="2">
        <v>5144.4541811999998</v>
      </c>
    </row>
    <row r="139" spans="1:16" x14ac:dyDescent="0.25">
      <c r="A139" s="1" t="s">
        <v>6</v>
      </c>
      <c r="B139" s="1" t="s">
        <v>68</v>
      </c>
      <c r="C139" s="1" t="s">
        <v>69</v>
      </c>
      <c r="D139" s="1" t="s">
        <v>55</v>
      </c>
      <c r="E139" s="1" t="s">
        <v>70</v>
      </c>
      <c r="F139" s="16" t="s">
        <v>71</v>
      </c>
      <c r="G139" s="16" t="s">
        <v>12</v>
      </c>
      <c r="H139" s="17"/>
      <c r="I139" s="28"/>
      <c r="J139" s="21"/>
      <c r="K139" s="21"/>
      <c r="L139" s="15">
        <v>2</v>
      </c>
      <c r="M139" s="15" t="s">
        <v>213</v>
      </c>
      <c r="O139" s="1" t="s">
        <v>181</v>
      </c>
      <c r="P139" s="2">
        <v>1834.87492853</v>
      </c>
    </row>
    <row r="140" spans="1:16" x14ac:dyDescent="0.25">
      <c r="A140" s="1" t="s">
        <v>6</v>
      </c>
      <c r="B140" s="1" t="s">
        <v>87</v>
      </c>
      <c r="C140" s="1" t="s">
        <v>88</v>
      </c>
      <c r="D140" s="1" t="s">
        <v>55</v>
      </c>
      <c r="E140" s="1" t="s">
        <v>70</v>
      </c>
      <c r="F140" s="16" t="s">
        <v>71</v>
      </c>
      <c r="G140" s="16" t="s">
        <v>12</v>
      </c>
      <c r="H140" s="17"/>
      <c r="I140" s="28"/>
      <c r="J140" s="21"/>
      <c r="K140" s="21"/>
      <c r="L140" s="15">
        <v>2</v>
      </c>
      <c r="M140" s="15" t="s">
        <v>214</v>
      </c>
      <c r="O140" s="1" t="s">
        <v>181</v>
      </c>
      <c r="P140" s="2">
        <v>1696.1989711900001</v>
      </c>
    </row>
    <row r="141" spans="1:16" x14ac:dyDescent="0.25">
      <c r="A141" s="1" t="s">
        <v>6</v>
      </c>
      <c r="B141" s="1" t="s">
        <v>91</v>
      </c>
      <c r="C141" s="1" t="s">
        <v>92</v>
      </c>
      <c r="D141" s="1" t="s">
        <v>93</v>
      </c>
      <c r="E141" s="1" t="s">
        <v>70</v>
      </c>
      <c r="F141" s="16" t="s">
        <v>71</v>
      </c>
      <c r="G141" s="16" t="s">
        <v>12</v>
      </c>
      <c r="H141" s="17"/>
      <c r="I141" s="28"/>
      <c r="J141" s="21"/>
      <c r="K141" s="21"/>
      <c r="L141" s="15">
        <v>1</v>
      </c>
      <c r="M141" s="15" t="s">
        <v>215</v>
      </c>
      <c r="O141" s="1" t="s">
        <v>181</v>
      </c>
      <c r="P141" s="2">
        <v>57.6111762695</v>
      </c>
    </row>
    <row r="142" spans="1:16" x14ac:dyDescent="0.25">
      <c r="A142" s="1" t="s">
        <v>6</v>
      </c>
      <c r="B142" s="1" t="s">
        <v>94</v>
      </c>
      <c r="C142" s="1" t="s">
        <v>95</v>
      </c>
      <c r="D142" s="1" t="s">
        <v>86</v>
      </c>
      <c r="E142" s="1" t="s">
        <v>70</v>
      </c>
      <c r="F142" s="16" t="s">
        <v>71</v>
      </c>
      <c r="G142" s="16" t="s">
        <v>18</v>
      </c>
      <c r="H142" s="17"/>
      <c r="I142" s="28"/>
      <c r="J142" s="21"/>
      <c r="K142" s="21"/>
      <c r="L142" s="15">
        <v>1</v>
      </c>
      <c r="M142" s="15" t="s">
        <v>216</v>
      </c>
      <c r="O142" s="1" t="s">
        <v>181</v>
      </c>
      <c r="P142" s="2">
        <v>114.02994487300001</v>
      </c>
    </row>
    <row r="143" spans="1:16" x14ac:dyDescent="0.25">
      <c r="A143" s="7" t="s">
        <v>6</v>
      </c>
      <c r="B143" s="7" t="s">
        <v>98</v>
      </c>
      <c r="C143" s="7" t="s">
        <v>99</v>
      </c>
      <c r="D143" s="7" t="s">
        <v>62</v>
      </c>
      <c r="E143" s="7" t="s">
        <v>70</v>
      </c>
      <c r="F143" s="16" t="s">
        <v>71</v>
      </c>
      <c r="G143" s="16" t="s">
        <v>18</v>
      </c>
      <c r="H143" s="17"/>
      <c r="I143" s="28"/>
      <c r="J143" s="21"/>
      <c r="K143" s="21"/>
      <c r="L143" s="15">
        <v>3</v>
      </c>
      <c r="M143" s="15" t="s">
        <v>217</v>
      </c>
      <c r="N143" s="7"/>
      <c r="O143" s="7" t="s">
        <v>181</v>
      </c>
      <c r="P143" s="2">
        <v>3314.48815625</v>
      </c>
    </row>
    <row r="144" spans="1:16" x14ac:dyDescent="0.25">
      <c r="A144" s="1" t="s">
        <v>6</v>
      </c>
      <c r="B144" s="1" t="s">
        <v>108</v>
      </c>
      <c r="C144" s="1" t="s">
        <v>109</v>
      </c>
      <c r="D144" s="1" t="s">
        <v>15</v>
      </c>
      <c r="E144" s="1" t="s">
        <v>70</v>
      </c>
      <c r="F144" s="16" t="s">
        <v>71</v>
      </c>
      <c r="G144" s="16" t="s">
        <v>18</v>
      </c>
      <c r="H144" s="17"/>
      <c r="I144" s="28"/>
      <c r="J144" s="21"/>
      <c r="K144" s="21"/>
      <c r="L144" s="15">
        <v>1</v>
      </c>
      <c r="M144" s="15" t="s">
        <v>218</v>
      </c>
      <c r="O144" s="1" t="s">
        <v>181</v>
      </c>
      <c r="P144" s="2">
        <v>156.835362476</v>
      </c>
    </row>
    <row r="145" spans="1:16" x14ac:dyDescent="0.25">
      <c r="A145" s="3" t="s">
        <v>6</v>
      </c>
      <c r="B145" s="3" t="s">
        <v>112</v>
      </c>
      <c r="C145" s="3" t="s">
        <v>113</v>
      </c>
      <c r="D145" s="3" t="s">
        <v>55</v>
      </c>
      <c r="E145" s="3" t="s">
        <v>70</v>
      </c>
      <c r="F145" s="27" t="s">
        <v>71</v>
      </c>
      <c r="G145" s="27" t="s">
        <v>59</v>
      </c>
      <c r="H145" s="20"/>
      <c r="I145" s="28"/>
      <c r="J145" s="19"/>
      <c r="K145" s="19"/>
      <c r="L145" s="15">
        <v>1</v>
      </c>
      <c r="M145" s="15" t="s">
        <v>219</v>
      </c>
      <c r="N145" s="3"/>
      <c r="O145" s="3" t="s">
        <v>181</v>
      </c>
      <c r="P145" s="4">
        <v>1403.75405413</v>
      </c>
    </row>
  </sheetData>
  <autoFilter ref="A1:P145"/>
  <sortState ref="A2:J90">
    <sortCondition ref="E2:E90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Interreg_ROI_sites_2015_09_22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Roller - (ESRI - DAHG)</dc:creator>
  <cp:lastModifiedBy>Paul Duffy - (DAHG)</cp:lastModifiedBy>
  <dcterms:created xsi:type="dcterms:W3CDTF">2015-09-11T13:26:19Z</dcterms:created>
  <dcterms:modified xsi:type="dcterms:W3CDTF">2015-09-22T10:42:32Z</dcterms:modified>
</cp:coreProperties>
</file>